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externalLink1.xml" ContentType="application/vnd.openxmlformats-officedocument.spreadsheetml.externalLink+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Infrastrutture" sheetId="1" state="visible" r:id="rId2"/>
    <sheet name="Scheda GFE" sheetId="2" state="visible" r:id="rId3"/>
    <sheet name="Istruz Scheda Infrastrutture" sheetId="3" state="visible" r:id="rId4"/>
    <sheet name="Piano alienazioni" sheetId="4" state="visible" r:id="rId5"/>
    <sheet name="Istruzioni Scheda GFE" sheetId="5" state="visible" r:id="rId6"/>
    <sheet name="Per convalida" sheetId="6" state="hidden" r:id="rId7"/>
  </sheets>
  <externalReferences>
    <externalReference r:id="rId8"/>
  </externalReferences>
  <definedNames>
    <definedName function="false" hidden="false" localSheetId="2" name="_xlnm.Print_Area" vbProcedure="false">'Istruz Scheda Infrastrutture'!$A$3:$C$44</definedName>
    <definedName function="false" hidden="false" localSheetId="4" name="_xlnm.Print_Titles" vbProcedure="false">'Istruzioni Scheda GFE'!$6:$6</definedName>
    <definedName function="false" hidden="true" localSheetId="1" name="_xlnm._FilterDatabase" vbProcedure="false">'Scheda GFE'!$A$1:$AI$151</definedName>
    <definedName function="false" hidden="true" localSheetId="0" name="_xlnm._FilterDatabase" vbProcedure="false">'Scheda Infrastrutture'!$A$1:$AM$232</definedName>
    <definedName function="false" hidden="false" name="Beni_economali" vbProcedure="false">'Per convalida'!$G$2:$G$5</definedName>
    <definedName function="false" hidden="false" name="biomedico" vbProcedure="false">'Per convalida'!$E$2:$E$5</definedName>
    <definedName function="false" hidden="false" name="economali" vbProcedure="false">'Per convalida'!$G$2:$G$5</definedName>
    <definedName function="false" hidden="false" name="informatiche" vbProcedure="false">'Per convalida'!$H$2:$H$14</definedName>
    <definedName function="false" hidden="false" name="Lavori" vbProcedure="false">'Per convalida'!$D$2:$D$13</definedName>
    <definedName function="false" hidden="false" name="Macroarea" vbProcedure="false">'Per convalida'!$C$2:$C$5</definedName>
    <definedName function="false" hidden="false" name="Priorità" vbProcedure="false">'Per convalida'!$J$2:$J$51</definedName>
    <definedName function="false" hidden="false" name="Scheda_3" vbProcedure="false">'Per convalida'!$J$2:$J$51</definedName>
    <definedName function="false" hidden="false" name="Tecnologie_biomediche" vbProcedure="false">'Per convalida'!$E$2:$E$5</definedName>
    <definedName function="false" hidden="false" name="Tecnologie_informatiche" vbProcedure="false">'Per convalida'!$H$2:$H$14</definedName>
    <definedName function="false" hidden="false" name="tipologia" vbProcedure="false">'Per convalida'!$F$2:$F$3</definedName>
    <definedName function="false" hidden="false" localSheetId="0" name="_FilterDatabase_0" vbProcedure="false">'Scheda Infrastrutture'!$A$1:$AM$232</definedName>
    <definedName function="false" hidden="false" localSheetId="0" name="_xlnm._FilterDatabase" vbProcedure="false">'Scheda Infrastrutture'!$A$1:$AM$232</definedName>
    <definedName function="false" hidden="false" localSheetId="0" name="_xlnm._FilterDatabase_0" vbProcedure="false">'Scheda Infrastrutture'!$A$1:$AM$232</definedName>
    <definedName function="false" hidden="false" localSheetId="0" name="_xlnm._FilterDatabase_0_0" vbProcedure="false">'Scheda Infrastrutture'!$A$1:$AM$232</definedName>
    <definedName function="false" hidden="false" localSheetId="0" name="_xlnm._FilterDatabase_0_0_0" vbProcedure="false">'Scheda Infrastrutture'!$A$1:$AM$232</definedName>
    <definedName function="false" hidden="false" localSheetId="1" name="_FilterDatabase_0" vbProcedure="false">'Scheda GFE'!$A$1:$AI$150</definedName>
    <definedName function="false" hidden="false" localSheetId="1" name="_xlnm._FilterDatabase" vbProcedure="false">'Scheda GFE'!$A$1:$AI$150</definedName>
    <definedName function="false" hidden="false" localSheetId="1" name="_xlnm._FilterDatabase_0" vbProcedure="false">'Scheda GFE'!$A$1:$AI$151</definedName>
    <definedName function="false" hidden="false" localSheetId="1" name="_xlnm._FilterDatabase_0_0" vbProcedure="false">'Scheda GFE'!$A$1:$AI$150</definedName>
    <definedName function="false" hidden="false" localSheetId="1" name="_xlnm._FilterDatabase_0_0_0" vbProcedure="false">'Scheda GFE'!$A$1:$AI$150</definedName>
    <definedName function="false" hidden="false" localSheetId="2" name="Macroarea" vbProcedure="false">'[1]Per convalida'!$C$2:$C$5</definedName>
    <definedName function="false" hidden="false" localSheetId="2" name="Print_Area_0" vbProcedure="false">'Istruz Scheda Infrastrutture'!$A$3:$C$44</definedName>
    <definedName function="false" hidden="false" localSheetId="2" name="tipologia" vbProcedure="false">'[1]Per convalida'!$F$2:$F$3</definedName>
    <definedName function="false" hidden="false" localSheetId="2" name="_xlnm.Print_Area" vbProcedure="false">'Istruz Scheda Infrastrutture'!$A$3:$C$44</definedName>
    <definedName function="false" hidden="false" localSheetId="2" name="_xlnm.Print_Area_0" vbProcedure="false">'Istruz Scheda Infrastrutture'!$A$3:$C$44</definedName>
    <definedName function="false" hidden="false" localSheetId="2" name="_xlnm.Print_Area_0_0" vbProcedure="false">'Istruz Scheda Infrastrutture'!$A$3:$C$44</definedName>
    <definedName function="false" hidden="false" localSheetId="2" name="_xlnm.Print_Area_0_0_0" vbProcedure="false">'Istruz Scheda Infrastrutture'!$A$3:$C$44</definedName>
    <definedName function="false" hidden="false" localSheetId="4" name="Macroarea" vbProcedure="false">'[1]Per convalida'!$C$2:$C$5</definedName>
    <definedName function="false" hidden="false" localSheetId="4" name="Print_Titles_0" vbProcedure="false">'Istruzioni Scheda GFE'!$6:$6</definedName>
    <definedName function="false" hidden="false" localSheetId="4" name="tipologia" vbProcedure="false">'[1]Per convalida'!$F$2:$F$3</definedName>
    <definedName function="false" hidden="false" localSheetId="4" name="_xlnm.Print_Titles" vbProcedure="false">'Istruzioni Scheda GFE'!$6:$6</definedName>
    <definedName function="false" hidden="false" localSheetId="4" name="_xlnm.Print_Titles_0" vbProcedure="false">'Istruzioni Scheda GFE'!$6:$6</definedName>
    <definedName function="false" hidden="false" localSheetId="4" name="_xlnm.Print_Titles_0_0" vbProcedure="false">'Istruzioni Scheda GFE'!$6:$6</definedName>
    <definedName function="false" hidden="false" localSheetId="4" name="_xlnm.Print_Titles_0_0_0" vbProcedure="false">'Istruzioni Scheda GFE'!$6:$6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<sst xmlns="http://schemas.openxmlformats.org/spreadsheetml/2006/main" count="782" uniqueCount="421">
  <si>
    <t xml:space="preserve">Azienda (*)</t>
  </si>
  <si>
    <t xml:space="preserve">id intervento</t>
  </si>
  <si>
    <t xml:space="preserve">Stato di realizzazione (*)</t>
  </si>
  <si>
    <t xml:space="preserve">Macroarea (*)</t>
  </si>
  <si>
    <t xml:space="preserve">Titolo Intervento</t>
  </si>
  <si>
    <t xml:space="preserve">Categoria fabbisogno (*)</t>
  </si>
  <si>
    <t xml:space="preserve">Tipologia intervento (*)</t>
  </si>
  <si>
    <t xml:space="preserve">Codice Intervento
(dato Profiler)</t>
  </si>
  <si>
    <t xml:space="preserve">Programma
</t>
  </si>
  <si>
    <t xml:space="preserve">Data inizio lavori
</t>
  </si>
  <si>
    <t xml:space="preserve">Investimento da realizzare nel 2023 (€)</t>
  </si>
  <si>
    <t xml:space="preserve">Investimento da realizzare nel 2024 (€)</t>
  </si>
  <si>
    <t xml:space="preserve">Investimento da realizzare nel 2025 (€)</t>
  </si>
  <si>
    <t xml:space="preserve">Investimento da realizzare negli anni successivi (€)</t>
  </si>
  <si>
    <t xml:space="preserve">Contributo conto capitale Stato (dato Profiler) (€)</t>
  </si>
  <si>
    <t xml:space="preserve">Contributo conto capitale RER (dato Profiler)  (€)</t>
  </si>
  <si>
    <t xml:space="preserve">Finanziamento Decreto Presidente RER 76 dell’8 maggio 2020</t>
  </si>
  <si>
    <t xml:space="preserve">Finanziamento Stato art. 2 DL 34/2020 (Piano di riorganizzazione)</t>
  </si>
  <si>
    <t xml:space="preserve">Finanziamento Fondo Regionale (Piano di riorganizzazione)</t>
  </si>
  <si>
    <t xml:space="preserve">Finanziamento "Ente":
Mutui (€)</t>
  </si>
  <si>
    <t xml:space="preserve">Numero e Data DGR autorizzazione Mutuo</t>
  </si>
  <si>
    <t xml:space="preserve">Finanziamento "Ente":
Alienazioni (€)</t>
  </si>
  <si>
    <t xml:space="preserve">Riferimento Numero Progressivo immobile da alienare</t>
  </si>
  <si>
    <t xml:space="preserve">Finanziamento "Ente":
c/esercizio (€)</t>
  </si>
  <si>
    <t xml:space="preserve">Finanziamento "Ente":
Altro (€)</t>
  </si>
  <si>
    <t xml:space="preserve">Finanziamento
Donazioni (€)</t>
  </si>
  <si>
    <t xml:space="preserve">Finanziamento PPP (€)</t>
  </si>
  <si>
    <t xml:space="preserve">Finanziamento sisma (€)</t>
  </si>
  <si>
    <t xml:space="preserve">Finanziamento "Altri  finanziamenti regionali" (€) </t>
  </si>
  <si>
    <t xml:space="preserve">Finanziamento "incentitvi statali" (€) </t>
  </si>
  <si>
    <t xml:space="preserve">Finanziamento "Fondi UE" (€)</t>
  </si>
  <si>
    <t xml:space="preserve">Altri Finanziamenti</t>
  </si>
  <si>
    <t xml:space="preserve">Quadro finanziario complessivo intervento</t>
  </si>
  <si>
    <t xml:space="preserve">Importo da Q.E. da destinare a LAVORI (€)</t>
  </si>
  <si>
    <t xml:space="preserve">Importo da Q.E. da destinare a TECNOLOGIE BIOMEDICHE (€)</t>
  </si>
  <si>
    <t xml:space="preserve">Importo da Q.E. da destinare a TECNOLOGIE INFORMATICHE (€)</t>
  </si>
  <si>
    <t xml:space="preserve">Importo da Q.E. da destinare ad ALTRO (€)</t>
  </si>
  <si>
    <t xml:space="preserve">Quadro Economico complessivo (€)</t>
  </si>
  <si>
    <t xml:space="preserve">Note</t>
  </si>
  <si>
    <t xml:space="preserve">k) IOR</t>
  </si>
  <si>
    <t xml:space="preserve">2013/17</t>
  </si>
  <si>
    <t xml:space="preserve">Scheda 1</t>
  </si>
  <si>
    <t xml:space="preserve">Lavori</t>
  </si>
  <si>
    <t xml:space="preserve">REALIZZAZIONE AREE DI SUPPORTO PER ACCOGLIENZA UTENTI E DIPENDENTI</t>
  </si>
  <si>
    <t xml:space="preserve">a) Nuova costruzione/ampliamento</t>
  </si>
  <si>
    <t xml:space="preserve">AP.42</t>
  </si>
  <si>
    <t xml:space="preserve">Accordo di Programma 2013 (Interventi AP)</t>
  </si>
  <si>
    <t xml:space="preserve">2023/155</t>
  </si>
  <si>
    <t xml:space="preserve">Manutenzioni straordinarie per implementazione Gruppi Elettrogeni di emergenza IRCP</t>
  </si>
  <si>
    <t xml:space="preserve">j) Manutenzione straordinaria</t>
  </si>
  <si>
    <t xml:space="preserve">Fondo Manutenzioni Cicliche</t>
  </si>
  <si>
    <t xml:space="preserve">2023/156</t>
  </si>
  <si>
    <t xml:space="preserve">Manutenzione Straordinaria per modifica impianti esistenti interferenti con miglioramento sismico </t>
  </si>
  <si>
    <t xml:space="preserve">2020/100</t>
  </si>
  <si>
    <t xml:space="preserve">Adeguamento antincendio</t>
  </si>
  <si>
    <t xml:space="preserve">2020/109</t>
  </si>
  <si>
    <t xml:space="preserve">Manutenzioni Straordinarie Impianti elettrici e speciali per sicurezza</t>
  </si>
  <si>
    <t xml:space="preserve">2020/110</t>
  </si>
  <si>
    <t xml:space="preserve">Manutenzioni straordinarie impianti meccanici e idraulici</t>
  </si>
  <si>
    <t xml:space="preserve">2020/112</t>
  </si>
  <si>
    <t xml:space="preserve">Manutenzione Straordinarie Edilizie</t>
  </si>
  <si>
    <t xml:space="preserve">2020/123</t>
  </si>
  <si>
    <t xml:space="preserve">TRASFORMAZIONE EX ARCHIVIO CARTELLE CLINICHE IN LABORATORIO DI RICERCA ONCOLOGICA </t>
  </si>
  <si>
    <t xml:space="preserve">2023/154</t>
  </si>
  <si>
    <t xml:space="preserve">Edilizie e impiantistica</t>
  </si>
  <si>
    <t xml:space="preserve">2022/137</t>
  </si>
  <si>
    <t xml:space="preserve">Interventi di rifunzionalizzazione e ristrutturazioni emergenti negli edifici IOR</t>
  </si>
  <si>
    <t xml:space="preserve">2023/157</t>
  </si>
  <si>
    <t xml:space="preserve">Tecnologie_biomediche</t>
  </si>
  <si>
    <t xml:space="preserve">POTENZIAMENTI E ADEGUAMENTI PARCO APPARECCHIATURE BIOMEDICHE </t>
  </si>
  <si>
    <t xml:space="preserve">Altro</t>
  </si>
  <si>
    <t xml:space="preserve">Potenziamento</t>
  </si>
  <si>
    <t xml:space="preserve">5.757 Entrate Proprie + 617.703 Fondo Innovazione e Miglioramento FMIGL CONTRIBUTI IN C/ESERCIZIO DEDICATI (PROGETTI FINALIZZATI) </t>
  </si>
  <si>
    <t xml:space="preserve">2014/58</t>
  </si>
  <si>
    <t xml:space="preserve">Tecnologie_informatiche</t>
  </si>
  <si>
    <t xml:space="preserve">Acquisto tecnologie informatiche e aggiornamento PACS</t>
  </si>
  <si>
    <t xml:space="preserve">i) Fornitura di sistemi software area clinica</t>
  </si>
  <si>
    <t xml:space="preserve">16.937 Fondo ALPI (“Ex Balduzzi) Legge 189/2012 + 23.027 Fondo Innovazione e Miglioramento FMIGL CONTRIBUTI IN C/ESERCIZIO DEDICATI (PROGETTI FINALIZZATI)</t>
  </si>
  <si>
    <t xml:space="preserve">2014/59</t>
  </si>
  <si>
    <t xml:space="preserve">SOSTITUZIONE SIR E CARTELLA CLINICA ELETTRONICA</t>
  </si>
  <si>
    <t xml:space="preserve">282.591 Fondo Innovazione e Miglioramento FMIGL CONTRIBUTI IN C/ESERCIZIO DEDICATI (PROGETTI FINALIZZATI)+ 100.185 Entrate Proprie</t>
  </si>
  <si>
    <t xml:space="preserve">2014/63</t>
  </si>
  <si>
    <t xml:space="preserve">SISTEMA GESTIONE INFORMATIZZATA RISORSE UMANE</t>
  </si>
  <si>
    <t xml:space="preserve">2023/158</t>
  </si>
  <si>
    <t xml:space="preserve">Implementazione impianti rete dati e Hardware Infomatica</t>
  </si>
  <si>
    <t xml:space="preserve">Fondo Innovazione e Miglioramento FMIGL CONTRIBUTI IN C/ESERCIZIO DEDICATI (PROGETTI FINALIZZATI) </t>
  </si>
  <si>
    <t xml:space="preserve">2020/115</t>
  </si>
  <si>
    <t xml:space="preserve">Manutenzioni straordinarie tecnologie informatiche</t>
  </si>
  <si>
    <t xml:space="preserve">2020/113</t>
  </si>
  <si>
    <t xml:space="preserve">Beni_economali</t>
  </si>
  <si>
    <t xml:space="preserve">Acquisti Arredi, Beni economali, Attrezzature non sanitarie</t>
  </si>
  <si>
    <t xml:space="preserve">Entrate Proprie</t>
  </si>
  <si>
    <t xml:space="preserve">2013/5</t>
  </si>
  <si>
    <t xml:space="preserve">Scheda 2</t>
  </si>
  <si>
    <t xml:space="preserve">RISTRUTTURAZIONE E ACQUISTO APPARECCHIATURE E ARREDI PER DAY SURGERY</t>
  </si>
  <si>
    <t xml:space="preserve">c) Ristrutturazione complessa + Miglioramento sismico + Prev. Inc. + Energia</t>
  </si>
  <si>
    <t xml:space="preserve">H.29</t>
  </si>
  <si>
    <t xml:space="preserve">Accordo di Programma Integrativo 2009 (Interventi H)</t>
  </si>
  <si>
    <t xml:space="preserve">DGR 1776 del 24/10/2022</t>
  </si>
  <si>
    <t xml:space="preserve">2020/120</t>
  </si>
  <si>
    <t xml:space="preserve">MESSA IN SICUREZZA DELLA VILLETTA EX CENTRO ELABORAZIONE DATI </t>
  </si>
  <si>
    <t xml:space="preserve">2021/132</t>
  </si>
  <si>
    <t xml:space="preserve">Manutenzione Straordinaria per Trasferimento Terapia Intensiva</t>
  </si>
  <si>
    <t xml:space="preserve">900.000 Fondo Innovazione e Miglioramento FMIGL CONTRIBUTI IN C/ESERCIZIO DEDICATI (PROGETTI FINALIZZATI) </t>
  </si>
  <si>
    <t xml:space="preserve">2022/138</t>
  </si>
  <si>
    <t xml:space="preserve">Manutenzione Straordinaria Edilizia 2 </t>
  </si>
  <si>
    <t xml:space="preserve">2022/139</t>
  </si>
  <si>
    <t xml:space="preserve">Progettazione Manutenzioni Straordinarie Impianti Elettrici e Speciali </t>
  </si>
  <si>
    <t xml:space="preserve">2022/140</t>
  </si>
  <si>
    <t xml:space="preserve">Manutenzioni straordinarie impianti meccanici e idraulici 2</t>
  </si>
  <si>
    <t xml:space="preserve">2020/98</t>
  </si>
  <si>
    <t xml:space="preserve">APC 32 - IOR BO - Rinnovo e potenziamento tecnologie biomediche - day surgery</t>
  </si>
  <si>
    <t xml:space="preserve">Sostituzione</t>
  </si>
  <si>
    <t xml:space="preserve">APC.32</t>
  </si>
  <si>
    <t xml:space="preserve">Accordo di Programma 2021 V fase 1° Stralcio</t>
  </si>
  <si>
    <t xml:space="preserve">2021/134</t>
  </si>
  <si>
    <t xml:space="preserve">ANGIOGRAFO</t>
  </si>
  <si>
    <t xml:space="preserve">GrAP</t>
  </si>
  <si>
    <t xml:space="preserve">Fondo Innovazione e Miglioramento FMIGL CONTRIBUTI IN C/ESERCIZIO DEDICATI (PROGETTI FINALIZZATI)</t>
  </si>
  <si>
    <t xml:space="preserve">2022/141</t>
  </si>
  <si>
    <t xml:space="preserve">SEGNALER</t>
  </si>
  <si>
    <t xml:space="preserve">2020/99</t>
  </si>
  <si>
    <t xml:space="preserve">IMPLEMENTAZIONI DEL SISTEMA INFORMATIVO OSPEDALIERO E DELLA CARTELLA CLINICA ELETTRONICA PER DEMATERIALIZZAZIONE DELLE ATTIVITA' E DELLA DOCUMENTAZIONE SANITARIA</t>
  </si>
  <si>
    <t xml:space="preserve">APC.33</t>
  </si>
  <si>
    <t xml:space="preserve">Accordo di Programma Integrativo 2021 (Interventi APC)</t>
  </si>
  <si>
    <t xml:space="preserve">2020/114</t>
  </si>
  <si>
    <t xml:space="preserve">Toponomastica e Logistica</t>
  </si>
  <si>
    <t xml:space="preserve">2017/76</t>
  </si>
  <si>
    <t xml:space="preserve">REALIZZAZIONE CENTRALE DI TRIGENERAZIONE PPP</t>
  </si>
  <si>
    <t xml:space="preserve">2022/142</t>
  </si>
  <si>
    <t xml:space="preserve">Scheda_3</t>
  </si>
  <si>
    <t xml:space="preserve">Manutenzione Straordinaria Edilizia 3</t>
  </si>
  <si>
    <t xml:space="preserve">2022/143</t>
  </si>
  <si>
    <t xml:space="preserve">Interventi Impianti Elettrici e Speciali</t>
  </si>
  <si>
    <t xml:space="preserve">2022/144</t>
  </si>
  <si>
    <t xml:space="preserve">Manutenzione Straordinaria Aree Esterne</t>
  </si>
  <si>
    <t xml:space="preserve">2022/145</t>
  </si>
  <si>
    <t xml:space="preserve">Interventi Impianti Meccanici e Idraulici</t>
  </si>
  <si>
    <t xml:space="preserve">2013/22</t>
  </si>
  <si>
    <t xml:space="preserve">REALIZZAZIONE TECNOPOLO</t>
  </si>
  <si>
    <t xml:space="preserve">2018/80</t>
  </si>
  <si>
    <t xml:space="preserve">Interventi di solo adeguamento prevenzione incendi ospedali</t>
  </si>
  <si>
    <t xml:space="preserve">g) Ristrutturazione leggera + Prev. Inc.</t>
  </si>
  <si>
    <t xml:space="preserve">2020/121</t>
  </si>
  <si>
    <t xml:space="preserve">RISTRUTTURAZIONE DELLA VILLETTA STUDI PRECLINICI</t>
  </si>
  <si>
    <t xml:space="preserve">d) Ristrutturazione complessa + Miglioramento sismico + Prev. Inc.</t>
  </si>
  <si>
    <t xml:space="preserve">2020/127</t>
  </si>
  <si>
    <t xml:space="preserve">AMMODERNAMENTO/RISTRUTTURAZIONE COMPENDIO MONUMENTALE</t>
  </si>
  <si>
    <t xml:space="preserve">2020/130</t>
  </si>
  <si>
    <t xml:space="preserve">MANUTENZIONE STRAORDINARIA VILLA PUTTI</t>
  </si>
  <si>
    <t xml:space="preserve">2022/148</t>
  </si>
  <si>
    <t xml:space="preserve">RINNOVO PARCO APPARECCHIATURE BIOMEDICALI</t>
  </si>
  <si>
    <t xml:space="preserve">2022/149</t>
  </si>
  <si>
    <t xml:space="preserve">POTENZIAMENTO PARCO APPARECCHIATURE BIOMEDICALI</t>
  </si>
  <si>
    <t xml:space="preserve">2022/151</t>
  </si>
  <si>
    <t xml:space="preserve">RINNOVAMENTO TECNOLOGICO ATTREZZATURE INFORMATICHE, SOFTWARE E RETI</t>
  </si>
  <si>
    <t xml:space="preserve">2022/152</t>
  </si>
  <si>
    <t xml:space="preserve">ACQUISTO ATTREZZATURE NON SANITARIE E ARREDI </t>
  </si>
  <si>
    <t xml:space="preserve">2023/159</t>
  </si>
  <si>
    <t xml:space="preserve">Rifunzionalizzazione del Piano Copertura Edificio Monoblocco</t>
  </si>
  <si>
    <t xml:space="preserve">Fondi rilancio investimenti PG4 Edilizia sanitaria</t>
  </si>
  <si>
    <t xml:space="preserve">comma 14, art. 1, L. 219/160</t>
  </si>
  <si>
    <t xml:space="preserve">2023/160</t>
  </si>
  <si>
    <t xml:space="preserve">Interventi di efficientamento energetico </t>
  </si>
  <si>
    <t xml:space="preserve">i) Ristrutturazione leggera + Energia</t>
  </si>
  <si>
    <t xml:space="preserve">Fondi rilancio investimenti PG5 Efficient. Energetico</t>
  </si>
  <si>
    <t xml:space="preserve">2023/161</t>
  </si>
  <si>
    <r>
      <rPr>
        <sz val="10"/>
        <rFont val="Arial"/>
        <family val="2"/>
        <charset val="1"/>
      </rPr>
      <t xml:space="preserve">I</t>
    </r>
    <r>
      <rPr>
        <sz val="11"/>
        <color rgb="FF000000"/>
        <rFont val="Calibri"/>
        <family val="2"/>
        <charset val="1"/>
      </rPr>
      <t xml:space="preserve">ncremento delle caratteristiche di sicurezza dell’impianto di alimentazione dell’Ossigeno medicale</t>
    </r>
  </si>
  <si>
    <t xml:space="preserve">Programma Impianti Ossigeno</t>
  </si>
  <si>
    <t xml:space="preserve">13.159 Finanziamenti ex art. 1 commi 445 e 446 L n.178/2020 – 13.213,00 Fondo Manutenzioni cicliche</t>
  </si>
  <si>
    <t xml:space="preserve">2023/162</t>
  </si>
  <si>
    <t xml:space="preserve">Rinnovo tecnologie biomediche per area chirurgica </t>
  </si>
  <si>
    <t xml:space="preserve">Accordo di programma VI fase</t>
  </si>
  <si>
    <t xml:space="preserve">2023/163</t>
  </si>
  <si>
    <t xml:space="preserve">Manutenzione straordinaria con sostituzione/aggiornamento apparecchiature tecniche</t>
  </si>
  <si>
    <t xml:space="preserve">2023/164</t>
  </si>
  <si>
    <t xml:space="preserve">SISTEMA MONITORAGGIO PRE-POST-OPERATORIO VISUALIZZAZIONE VASI LINFATICI E RIVASCOLARIZZAZIONE</t>
  </si>
  <si>
    <t xml:space="preserve">2020/116</t>
  </si>
  <si>
    <t xml:space="preserve">SISTEMA INFORMATIZZATO PROGETTO GAAC</t>
  </si>
  <si>
    <t xml:space="preserve">2023/165</t>
  </si>
  <si>
    <t xml:space="preserve">Dispositivo per la ricostruzione 3D della colonna vertebrale e degli arti inferiori  </t>
  </si>
  <si>
    <t xml:space="preserve">TOTALI</t>
  </si>
  <si>
    <t xml:space="preserve">Azienda</t>
  </si>
  <si>
    <r>
      <rPr>
        <b val="true"/>
        <sz val="10"/>
        <color rgb="FFFFFFFF"/>
        <rFont val="Calibri"/>
        <family val="2"/>
        <charset val="1"/>
      </rPr>
      <t xml:space="preserve">Stato di realizzazione (</t>
    </r>
    <r>
      <rPr>
        <b val="true"/>
        <i val="true"/>
        <sz val="10"/>
        <color rgb="FFFFFFFF"/>
        <rFont val="Calibri"/>
        <family val="2"/>
        <charset val="1"/>
      </rPr>
      <t xml:space="preserve">non compilare per Scheda 3</t>
    </r>
    <r>
      <rPr>
        <b val="true"/>
        <sz val="10"/>
        <color rgb="FFFFFFFF"/>
        <rFont val="Calibri"/>
        <family val="2"/>
        <charset val="1"/>
      </rPr>
      <t xml:space="preserve">)</t>
    </r>
  </si>
  <si>
    <t xml:space="preserve">Macroarea</t>
  </si>
  <si>
    <t xml:space="preserve">Data inizio lavori (*)
</t>
  </si>
  <si>
    <t xml:space="preserve">Costo complessivo intervento (quadro economico)</t>
  </si>
  <si>
    <t xml:space="preserve">Investimento da realizzare nel 2023 (€)</t>
  </si>
  <si>
    <t xml:space="preserve">Totale investimenti del triennio</t>
  </si>
  <si>
    <t xml:space="preserve">Finanziamento precedente il triennio</t>
  </si>
  <si>
    <t xml:space="preserve">Contributo conto capitale nel triennio di riferimento (€)</t>
  </si>
  <si>
    <t xml:space="preserve">Finanziamento "Ente":
Mutui (€) nel triennio di riferimento</t>
  </si>
  <si>
    <t xml:space="preserve">Numero e Data DGR autorizzazione Mutuo</t>
  </si>
  <si>
    <t xml:space="preserve">Finanziamento "Ente":
Alienazioni (€) nel triennio di riferimento</t>
  </si>
  <si>
    <t xml:space="preserve">N. progressivo piano alienazioni</t>
  </si>
  <si>
    <t xml:space="preserve">Finanziamento "Ente":
c/esercizio (€) nel triennio di riferimento</t>
  </si>
  <si>
    <t xml:space="preserve">Donazioni  (€) nel triennio di riferimento</t>
  </si>
  <si>
    <t xml:space="preserve">Finanziamento PPP (€) nel triennio di riferimento</t>
  </si>
  <si>
    <t xml:space="preserve">Finanziamento Sisma (€) nel periodo d iriferimento</t>
  </si>
  <si>
    <t xml:space="preserve">"Altri  finanziamenti regionali" (€) nel triennio di riferimento</t>
  </si>
  <si>
    <t xml:space="preserve">Finanziamento "Altri  finanziamenti" (€) nel triennio di riferimento</t>
  </si>
  <si>
    <t xml:space="preserve">Finanziamento Accesso al Fondo DL 50/2022 Aiuti</t>
  </si>
  <si>
    <t xml:space="preserve">Totale finanziamenti del triennio</t>
  </si>
  <si>
    <t xml:space="preserve">Finanziamento successivo il triennio</t>
  </si>
  <si>
    <t xml:space="preserve">Note Area Infrastrutture e Patrimonio</t>
  </si>
  <si>
    <t xml:space="preserve">Note GSA</t>
  </si>
  <si>
    <t xml:space="preserve">Quadratura investimenti e finanziamenti triennio</t>
  </si>
  <si>
    <t xml:space="preserve">Verifica quadratura costo complessivo e fonti complessive</t>
  </si>
  <si>
    <t xml:space="preserve">Istruttoria</t>
  </si>
  <si>
    <t xml:space="preserve">Istruzioni per compilazione Scheda Infrastrutture</t>
  </si>
  <si>
    <t xml:space="preserve">Nota: (*) colonne a cui fa riferimento un elenco valori</t>
  </si>
  <si>
    <t xml:space="preserve">Campo</t>
  </si>
  <si>
    <t xml:space="preserve">Descrizione</t>
  </si>
  <si>
    <t xml:space="preserve">Campo obbligatorio?</t>
  </si>
  <si>
    <t xml:space="preserve">Nota</t>
  </si>
  <si>
    <t xml:space="preserve">Id intervento</t>
  </si>
  <si>
    <t xml:space="preserve">Per gli interventi già presenti nei Piani Investimento degli scorsi anni inserire il vecchio ID. Per i nuovi interventi attribuire un nuovo ID con anno di inserimento/numero progressivo </t>
  </si>
  <si>
    <t xml:space="preserve">Si</t>
  </si>
  <si>
    <r>
      <rPr>
        <sz val="10"/>
        <rFont val="Calibri"/>
        <family val="2"/>
        <charset val="1"/>
      </rPr>
      <t xml:space="preserve">Stato di realizzazione
</t>
    </r>
    <r>
      <rPr>
        <b val="true"/>
        <sz val="10"/>
        <rFont val="Calibri"/>
        <family val="2"/>
        <charset val="1"/>
      </rPr>
      <t xml:space="preserve">Scheda 1</t>
    </r>
  </si>
  <si>
    <t xml:space="preserve">Interventi con progettazione a base di gara approvata dall'Azienda  o con lavori in corso di realizzazione.
Interventi con Piano di fornitura approvato o in corso di installazione 
</t>
  </si>
  <si>
    <t xml:space="preserve">Sì</t>
  </si>
  <si>
    <r>
      <rPr>
        <sz val="10"/>
        <rFont val="Calibri"/>
        <family val="2"/>
        <charset val="1"/>
      </rPr>
      <t xml:space="preserve">Stato di realizzazione
</t>
    </r>
    <r>
      <rPr>
        <b val="true"/>
        <sz val="10"/>
        <rFont val="Calibri"/>
        <family val="2"/>
        <charset val="1"/>
      </rPr>
      <t xml:space="preserve">Scheda 2</t>
    </r>
  </si>
  <si>
    <t xml:space="preserve">Interventi in corso di progettazione con copertura finanziaria
</t>
  </si>
  <si>
    <t xml:space="preserve">Per gli interventi finanziati con fondi nazionali, regionali o comunitari:  interventi approvati con atto Regionale di programmazione .
  Ad esempio:
- Interventi del Programma PG4 e PG5 (comma 14)
- Interventi Programma Impianti Ossigeno
- Interventi Accordo 2021 APC senza progetto a base di gara  approvato
Per gli interventi finanziati con sole risorse aziendali:  Interventi approvati con atto aziendale</t>
  </si>
  <si>
    <r>
      <rPr>
        <sz val="10"/>
        <rFont val="Calibri"/>
        <family val="2"/>
        <charset val="1"/>
      </rPr>
      <t xml:space="preserve">Stato di realizzazione
</t>
    </r>
    <r>
      <rPr>
        <b val="true"/>
        <sz val="10"/>
        <rFont val="Calibri"/>
        <family val="2"/>
        <charset val="1"/>
      </rPr>
      <t xml:space="preserve">Scheda 3</t>
    </r>
  </si>
  <si>
    <t xml:space="preserve"> Interventi che l'Azienda intende realizzare non ricompresi in Scheda 1 e 2 , in attesa di copertura finanziaria</t>
  </si>
  <si>
    <t xml:space="preserve">Ad esempio: 
- Interventi Accordo di Programma ancora da sottoscrivere 
- Interventi di adeguamento/miglioramento sismico e prevenzione incendi non finanziati da PNRR e PNC</t>
  </si>
  <si>
    <t xml:space="preserve">Indicare la macroarea prevalente dell'intervento, a scelta nel menu a tendina fra:
- Lavori (compresa manutenzione straordinaria)
- Tecnologie biomediche
- Tecnologie informatiche
- Beni economali</t>
  </si>
  <si>
    <r>
      <rPr>
        <sz val="10"/>
        <rFont val="Calibri"/>
        <family val="2"/>
        <charset val="1"/>
      </rPr>
      <t xml:space="preserve">Se l'intervento è presente in</t>
    </r>
    <r>
      <rPr>
        <b val="true"/>
        <sz val="10"/>
        <rFont val="Calibri"/>
        <family val="2"/>
        <charset val="1"/>
      </rPr>
      <t xml:space="preserve"> Profiler</t>
    </r>
    <r>
      <rPr>
        <sz val="10"/>
        <rFont val="Calibri"/>
        <family val="2"/>
        <charset val="1"/>
      </rPr>
      <t xml:space="preserve"> inserire il titolo esatto.  
I titoli dovranno rappresentare nella maniera più precisa possibile l'oggetto e il contesto dell'intervento.</t>
    </r>
  </si>
  <si>
    <t xml:space="preserve">Categoria fabbisogno</t>
  </si>
  <si>
    <t xml:space="preserve">A scelta fra le voci proposte dal menu a tendina.
In funzione della macroarea scelta, compariranno le voci appropriate. </t>
  </si>
  <si>
    <t xml:space="preserve">Per gli interventi della Macroarea "Tecnologie biomediche" indicare se l'investimento riguarda una Grande Apparecchiatura (rif. DM 22.4.14), una acquisizione sopra soglia di gara europea per singola funzione, una tecnologia innovativa (criteri istruttoria GRTB). In tutti gli altri casi indicare Altro.</t>
  </si>
  <si>
    <t xml:space="preserve">Tipologia intervento </t>
  </si>
  <si>
    <t xml:space="preserve">Nel caso di "tecnologie biomediche" Indicare se l'investimento prevede la sostituzione di analoghe tecnologie o meno (potenziamento)
Voce non prevista per la Macroarea "Lavori"</t>
  </si>
  <si>
    <r>
      <rPr>
        <sz val="10"/>
        <rFont val="Calibri"/>
        <family val="2"/>
        <charset val="1"/>
      </rPr>
      <t xml:space="preserve">Codice Intervento
(</t>
    </r>
    <r>
      <rPr>
        <b val="true"/>
        <sz val="10"/>
        <rFont val="Calibri"/>
        <family val="2"/>
        <charset val="1"/>
      </rPr>
      <t xml:space="preserve">dato Profiler)</t>
    </r>
  </si>
  <si>
    <r>
      <rPr>
        <sz val="10"/>
        <rFont val="Calibri"/>
        <family val="2"/>
        <charset val="1"/>
      </rPr>
      <t xml:space="preserve">Inserire il codice intervento della "Scheda Intervento" di</t>
    </r>
    <r>
      <rPr>
        <b val="true"/>
        <sz val="10"/>
        <rFont val="Calibri"/>
        <family val="2"/>
        <charset val="1"/>
      </rPr>
      <t xml:space="preserve"> Profiler</t>
    </r>
  </si>
  <si>
    <t xml:space="preserve">Solo Scheda 1 e 2</t>
  </si>
  <si>
    <t xml:space="preserve">Inserire il Programma di investimenti a cui appartiene l'intervento da menu a tendina. 
Nel caso il Programma non sia presente nel menu a tendina selezionare la voce "altro" e inserire il Programma nel campo note</t>
  </si>
  <si>
    <r>
      <rPr>
        <sz val="10"/>
        <rFont val="Calibri"/>
        <family val="2"/>
        <charset val="1"/>
      </rPr>
      <t xml:space="preserve">Data presunta o reale di inizio lavori. 
Se l'intervento è presente in </t>
    </r>
    <r>
      <rPr>
        <b val="true"/>
        <sz val="10"/>
        <rFont val="Calibri"/>
        <family val="2"/>
        <charset val="1"/>
      </rPr>
      <t xml:space="preserve">Profiler</t>
    </r>
    <r>
      <rPr>
        <sz val="10"/>
        <rFont val="Calibri"/>
        <family val="2"/>
        <charset val="1"/>
      </rPr>
      <t xml:space="preserve"> la "Data inizio lavori" deve coincidere. 
In caso di intervento di acquisto tecnologie, la data di inizio lavori coincide con la data di consegna della prima fornitura oggetto dell'intervento.</t>
    </r>
  </si>
  <si>
    <t xml:space="preserve">Investimento da realizzare nel 202_ (€)</t>
  </si>
  <si>
    <t xml:space="preserve">Il dato va espresso in €.</t>
  </si>
  <si>
    <t xml:space="preserve">Riportatre l'ammontare dei  Certificati di pagamento e spese che si prevede di realizzare. 
</t>
  </si>
  <si>
    <t xml:space="preserve">Investimento da realizzare nel 202_ (€)</t>
  </si>
  <si>
    <r>
      <rPr>
        <sz val="10"/>
        <rFont val="Calibri"/>
        <family val="2"/>
        <charset val="1"/>
      </rPr>
      <t xml:space="preserve">Contributo conto capitale Stato (</t>
    </r>
    <r>
      <rPr>
        <b val="true"/>
        <sz val="10"/>
        <rFont val="Calibri"/>
        <family val="2"/>
        <charset val="1"/>
      </rPr>
      <t xml:space="preserve">dato Profiler</t>
    </r>
    <r>
      <rPr>
        <sz val="10"/>
        <rFont val="Calibri"/>
        <family val="2"/>
        <charset val="1"/>
      </rPr>
      <t xml:space="preserve">) </t>
    </r>
  </si>
  <si>
    <r>
      <rPr>
        <sz val="10"/>
        <rFont val="Calibri"/>
        <family val="2"/>
        <charset val="1"/>
      </rPr>
      <t xml:space="preserve">Il dato va espresso in € e deve corrispondere a quello riportato su </t>
    </r>
    <r>
      <rPr>
        <b val="true"/>
        <sz val="10"/>
        <rFont val="Calibri"/>
        <family val="2"/>
        <charset val="1"/>
      </rPr>
      <t xml:space="preserve">Profiler</t>
    </r>
  </si>
  <si>
    <r>
      <rPr>
        <sz val="10"/>
        <rFont val="Calibri"/>
        <family val="2"/>
        <charset val="1"/>
      </rPr>
      <t xml:space="preserve">Contributo conto capitale RER 
(</t>
    </r>
    <r>
      <rPr>
        <b val="true"/>
        <sz val="10"/>
        <rFont val="Calibri"/>
        <family val="2"/>
        <charset val="1"/>
      </rPr>
      <t xml:space="preserve">dato Profiler</t>
    </r>
    <r>
      <rPr>
        <sz val="10"/>
        <rFont val="Calibri"/>
        <family val="2"/>
        <charset val="1"/>
      </rPr>
      <t xml:space="preserve">) </t>
    </r>
  </si>
  <si>
    <r>
      <rPr>
        <sz val="10"/>
        <rFont val="Calibri"/>
        <family val="2"/>
        <charset val="1"/>
      </rPr>
      <t xml:space="preserve">Il dato va espresso in € e deve corrispondere a quello riportato su</t>
    </r>
    <r>
      <rPr>
        <b val="true"/>
        <sz val="10"/>
        <rFont val="Calibri"/>
        <family val="2"/>
        <charset val="1"/>
      </rPr>
      <t xml:space="preserve"> Profiler</t>
    </r>
  </si>
  <si>
    <r>
      <rPr>
        <b val="true"/>
        <sz val="10"/>
        <rFont val="Calibri"/>
        <family val="2"/>
        <charset val="1"/>
      </rPr>
      <t xml:space="preserve">Risorse derivanti da Donazioni Covid. 
</t>
    </r>
    <r>
      <rPr>
        <sz val="10"/>
        <rFont val="Calibri"/>
        <family val="2"/>
        <charset val="1"/>
      </rPr>
      <t xml:space="preserve">Il dato va espresso in €</t>
    </r>
  </si>
  <si>
    <r>
      <rPr>
        <b val="true"/>
        <sz val="10"/>
        <rFont val="Calibri"/>
        <family val="2"/>
        <charset val="1"/>
      </rPr>
      <t xml:space="preserve">Risorse statali previste dal Piano regionale di riorganizzazione rete ospedaliera per l'emergenza Covid
</t>
    </r>
    <r>
      <rPr>
        <sz val="10"/>
        <rFont val="Calibri"/>
        <family val="2"/>
        <charset val="1"/>
      </rPr>
      <t xml:space="preserve">
Il dato va espresso in € e deve corrispondere al dato riportato nelle Tabelle 2 e 3 della DGR 869/2020 (ultimo piano di riorganizzazione approvato). Nel caso siano in corso procedure di rimodulazione, si prega di farne riferimento nel campo note ma indicare in tabella gli importi originari</t>
    </r>
  </si>
  <si>
    <r>
      <rPr>
        <b val="true"/>
        <sz val="10"/>
        <rFont val="Calibri"/>
        <family val="2"/>
        <charset val="1"/>
      </rPr>
      <t xml:space="preserve">Risorse regionali previste dal Piano regionale di riorganizzazione rete ospedaliera per l'emergenza Covid.
</t>
    </r>
    <r>
      <rPr>
        <sz val="10"/>
        <rFont val="Calibri"/>
        <family val="2"/>
        <charset val="1"/>
      </rPr>
      <t xml:space="preserve">
Il dato va espresso in € e deve corrispondere al dato riportato nelle Tabelle 2 e 3 della DGR 869/2020 (ultimo piano di riorganizzazione approvato). Nel caso siano in corso procedure di rimodulazione, si prega di farne riferimento nel campo note ma di indicare gli importi originari</t>
    </r>
  </si>
  <si>
    <r>
      <rPr>
        <b val="true"/>
        <sz val="10"/>
        <rFont val="Calibri"/>
        <family val="2"/>
        <charset val="1"/>
      </rPr>
      <t xml:space="preserve">Mutui.
</t>
    </r>
    <r>
      <rPr>
        <sz val="10"/>
        <rFont val="Calibri"/>
        <family val="2"/>
        <charset val="1"/>
      </rPr>
      <t xml:space="preserve">Il dato va espresso in €</t>
    </r>
  </si>
  <si>
    <t xml:space="preserve">Indicare gli estremi della Delibera regionale di autorizzazione al mutuo.</t>
  </si>
  <si>
    <r>
      <rPr>
        <b val="true"/>
        <sz val="10"/>
        <rFont val="Calibri"/>
        <family val="2"/>
        <charset val="1"/>
      </rPr>
      <t xml:space="preserve">Alienazioni.
</t>
    </r>
    <r>
      <rPr>
        <sz val="10"/>
        <rFont val="Calibri"/>
        <family val="2"/>
        <charset val="1"/>
      </rPr>
      <t xml:space="preserve">Il dato va espresso in €</t>
    </r>
  </si>
  <si>
    <t xml:space="preserve">Indicare il numero progressivo che nella scheda Piano Alienazioni identifica l'immobile a copertura del finanziamento. </t>
  </si>
  <si>
    <t xml:space="preserve">Finanziamento "Ente":
c/esercizio</t>
  </si>
  <si>
    <r>
      <rPr>
        <b val="true"/>
        <sz val="10"/>
        <rFont val="Calibri"/>
        <family val="2"/>
        <charset val="1"/>
      </rPr>
      <t xml:space="preserve">Finanziamento c/esercizio.
</t>
    </r>
    <r>
      <rPr>
        <sz val="10"/>
        <rFont val="Calibri"/>
        <family val="2"/>
        <charset val="1"/>
      </rPr>
      <t xml:space="preserve">Il dato va espresso in €. L'utilizzo di contributi in conto esercizio per investimenti è subordinato alla condizione della garanzia del pareggio di bilancio e l'intervento deve essere realizzato entro l'anno. Progetto GRU, GAAC e DSM-DP</t>
    </r>
  </si>
  <si>
    <t xml:space="preserve">Finanziamento "Ente":
Altro</t>
  </si>
  <si>
    <t xml:space="preserve">Altri finanziamenti Azienda</t>
  </si>
  <si>
    <r>
      <rPr>
        <b val="true"/>
        <sz val="10"/>
        <rFont val="Calibri"/>
        <family val="2"/>
        <charset val="1"/>
      </rPr>
      <t xml:space="preserve">Donazioni.</t>
    </r>
    <r>
      <rPr>
        <sz val="10"/>
        <rFont val="Calibri"/>
        <family val="2"/>
        <charset val="1"/>
      </rPr>
      <t xml:space="preserve"> 
Il dato va espresso in €</t>
    </r>
  </si>
  <si>
    <r>
      <rPr>
        <b val="true"/>
        <sz val="10"/>
        <rFont val="Calibri"/>
        <family val="2"/>
        <charset val="1"/>
      </rPr>
      <t xml:space="preserve">Finanziamento PPP. 
</t>
    </r>
    <r>
      <rPr>
        <sz val="10"/>
        <rFont val="Calibri"/>
        <family val="2"/>
        <charset val="1"/>
      </rPr>
      <t xml:space="preserve">Il dato va espresso in €. </t>
    </r>
  </si>
  <si>
    <r>
      <rPr>
        <sz val="10"/>
        <rFont val="Calibri"/>
        <family val="2"/>
        <charset val="1"/>
      </rPr>
      <t xml:space="preserve">Sisma. 
Il dato va espresso in €. 
</t>
    </r>
    <r>
      <rPr>
        <b val="true"/>
        <sz val="10"/>
        <rFont val="Calibri"/>
        <family val="2"/>
        <charset val="1"/>
      </rPr>
      <t xml:space="preserve">Nel campo Note vanno indicate tutte le fonti del "Finanziamento sisma" e la relativa quota parte del finanziamento: 
- Art. 11 LR n. 16/12 
- Assicurazione 
- EUSF (European Union Solidarity Fund) 
- DGR 1735/2014 
- Altro (specificare)</t>
    </r>
  </si>
  <si>
    <t xml:space="preserve">Finanziamento "Altri  finanziamenti regionali" (€) </t>
  </si>
  <si>
    <r>
      <rPr>
        <sz val="10"/>
        <rFont val="Calibri"/>
        <family val="2"/>
        <charset val="1"/>
      </rPr>
      <t xml:space="preserve">Il dato va espresso in €. Finanziamenti regionali in c/capitale a sostegno del piano investimenti, (es. DGR 2054/2018). 
</t>
    </r>
    <r>
      <rPr>
        <b val="true"/>
        <sz val="10"/>
        <rFont val="Calibri"/>
        <family val="2"/>
        <charset val="1"/>
      </rPr>
      <t xml:space="preserve">Citare in nota i riferimenti e il dettaglio importo in caso di più fonti presenti.</t>
    </r>
  </si>
  <si>
    <t xml:space="preserve">Finanziamento "Incentitvi statali" (€) </t>
  </si>
  <si>
    <t xml:space="preserve">Il dato va espresso in €. (Es. "conto energia")</t>
  </si>
  <si>
    <t xml:space="preserve"> Il dato va espresso in € (Es. FESR e FEASR) </t>
  </si>
  <si>
    <t xml:space="preserve">Finanziamento "Altri Finanziamenti"</t>
  </si>
  <si>
    <t xml:space="preserve">Voce residuale. Specificare in nota </t>
  </si>
  <si>
    <r>
      <rPr>
        <b val="true"/>
        <sz val="10"/>
        <rFont val="Calibri"/>
        <family val="2"/>
        <charset val="1"/>
      </rPr>
      <t xml:space="preserve">Finanziamento Accesso al Fondo Aiuti
</t>
    </r>
    <r>
      <rPr>
        <sz val="10"/>
        <rFont val="Calibri"/>
        <family val="2"/>
        <charset val="1"/>
      </rPr>
      <t xml:space="preserve"> Il dato va espresso in € </t>
    </r>
  </si>
  <si>
    <t xml:space="preserve">Campo calcolato: non inserire nulla</t>
  </si>
  <si>
    <t xml:space="preserve">Il dato va espresso in €. Importo dedicato ai lavori all'interno del Q.E. complessivo dell'intervento</t>
  </si>
  <si>
    <t xml:space="preserve">Sì solo Scheda 3</t>
  </si>
  <si>
    <t xml:space="preserve">Compilare sola per la Scheda 3</t>
  </si>
  <si>
    <t xml:space="preserve">Il dato va espresso in €. Importo dedicato alle tecnologie biomediche all'interno del Q.E. complessivo dell'intervento</t>
  </si>
  <si>
    <t xml:space="preserve">Il dato va espresso in €. Importo dedicato alle tecnologie informatiche all'interno del Q.E. complessivo dell'intervento</t>
  </si>
  <si>
    <t xml:space="preserve">Il dato va espresso in €. Importo per altre spese (es. arredi) all'interno del Q.E. complessivo dell'intervento</t>
  </si>
  <si>
    <t xml:space="preserve">Quadro economico complessivo intervento</t>
  </si>
  <si>
    <t xml:space="preserve">Campo di testo a disposizione delle Aziende</t>
  </si>
  <si>
    <t xml:space="preserve">AZIENDA _______________________</t>
  </si>
  <si>
    <t xml:space="preserve">Scheda di rilevazione delle alienazioni patrimoniali</t>
  </si>
  <si>
    <t xml:space="preserve">ALIENAZIONI POSTE A FINANZIAMENTO DEL PIANO INVESTIMENTI</t>
  </si>
  <si>
    <t xml:space="preserve">N.progressivo</t>
  </si>
  <si>
    <t xml:space="preserve">descrizione immobilizzazione </t>
  </si>
  <si>
    <t xml:space="preserve">DGR autorizzazione alienazione dove esistente</t>
  </si>
  <si>
    <t xml:space="preserve">valore bilancio</t>
  </si>
  <si>
    <t xml:space="preserve">presunto realizzo</t>
  </si>
  <si>
    <t xml:space="preserve">APPARTAMENTO BOJANO – APPARTAMENTO DA DONAZIONE</t>
  </si>
  <si>
    <t xml:space="preserve">DGR non necessaria per importo </t>
  </si>
  <si>
    <t xml:space="preserve">Base d’asta di incanto in fase di pubblicazione</t>
  </si>
  <si>
    <t xml:space="preserve">APPARTAMENTO VIA BATTINDARNO EREDITA' BONORA - 50% VALORE STIMA APP.TO VIA BATTINDARNO (COMPROPRIETA' AGEOP) </t>
  </si>
  <si>
    <t xml:space="preserve">ALIENAZIONI VINCOLATE A RIPIANO PERDITE </t>
  </si>
  <si>
    <t xml:space="preserve">- </t>
  </si>
  <si>
    <t xml:space="preserve">totale</t>
  </si>
  <si>
    <t xml:space="preserve">Istruzioni per compilazione Scheda GFE</t>
  </si>
  <si>
    <t xml:space="preserve">Al bilancio economico preventivo aziendale dovrà essere allegata la scheda GFE che costituirà lo schema del Piano Investimenti.</t>
  </si>
  <si>
    <t xml:space="preserve">Ai sensi dell'art 6 L.R. 9/2018 lo schema che le Aziende devono allegare al Bilancio economico preventivo annuale deve necessariamente prevedere gli investimenti da effettuare nel triennio e le relative fonti di finanziamento (Dettaglio fonti di finanziamento nel triennio e Importo investimento da realizzare nei singoli anni di competenza). 
</t>
  </si>
  <si>
    <t xml:space="preserve">I campi descrittivi degli interventi e i campi relativi ai valori di costo complessivo e degli investimenti vengono riportati in automatico dalla scheda Infrastrutture. Le colonne dei Totali sono campi calcolati. Le colonne finanziamento NON sono riportate in automatico e vanno compilate seguendo le istruzioni sotto riportate.</t>
  </si>
  <si>
    <t xml:space="preserve">In sintesi, lato finanziamenti: la scheda Infrastrutture riporta, suddivisa tra le diverse fonti, la copertura complessiva dell'intervento; la scheda GFE riporta, suddivisa tra le diverse fonti, la copertura dell'intervento relativamente al triennio di riferimento del budget.</t>
  </si>
  <si>
    <t xml:space="preserve">Nota: celle con simboli -  00/01/1900 (nel caso di Date)  risultano pre-valorizzate dalla scheda ICT e/o calcolate</t>
  </si>
  <si>
    <t xml:space="preserve">Dato riportato da Scheda Infrastruttura</t>
  </si>
  <si>
    <t xml:space="preserve">Stato di realizzazione</t>
  </si>
  <si>
    <t xml:space="preserve">Data inizio lavori</t>
  </si>
  <si>
    <t xml:space="preserve">Campo calcolato</t>
  </si>
  <si>
    <t xml:space="preserve">Il dato va espresso in euro. Riportare la quota di finanziamento già utilizzata negli anni precedenti il triennio di riferimento</t>
  </si>
  <si>
    <t xml:space="preserve">Contributo conto capitale nel triennio di riferimento</t>
  </si>
  <si>
    <t xml:space="preserve">Il dato va espresso in euro. Inserire la quota di contributi c/capitale da Stato e c/capitale da RER a copertura del triennio di riferimento.</t>
  </si>
  <si>
    <t xml:space="preserve">Il dato va espresso in euro. Inserire la quota di finanziamento Decreto Presidente RER 76 dell'8 maggio 2020 a copertura del triennio di riferimento.</t>
  </si>
  <si>
    <t xml:space="preserve">Il dato va espresso in euro. Inserire la quota Finanziamento Stato art. 2 DL 34/2020 (Piano di riorganizzazione) a copertura del triennio di riferimento.</t>
  </si>
  <si>
    <t xml:space="preserve">Il dato va espresso in euro. Inserire la quota di Fondo Regionale (Piano di riorganizzazione) a copertura del triennio di riferimento.</t>
  </si>
  <si>
    <t xml:space="preserve">Finanziamento "Ente": Mutui € nel triennio di riferimento</t>
  </si>
  <si>
    <t xml:space="preserve">Il dato va espresso in euro. Inserire la quota dei mutui a copertura del triennio di riferimento.</t>
  </si>
  <si>
    <t xml:space="preserve">Finanziamento "Ente": Alienazioni € nel triennio di riferimento</t>
  </si>
  <si>
    <t xml:space="preserve">Il dato va espresso in euro. Inserire la quota da alienazioni a copertura del triennio di riferimento.</t>
  </si>
  <si>
    <t xml:space="preserve">Finanziamento "Ente": c/esercizio € nel triennio di riferimento</t>
  </si>
  <si>
    <t xml:space="preserve">Il dato va espresso in euro. Inserire la quota di contributi c/esercizio a copertura del triennio di riferimento.</t>
  </si>
  <si>
    <t xml:space="preserve">Il dato va espresso in euro. Inserire la quota di Donazioni a copertura del triennio di riferimento.</t>
  </si>
  <si>
    <t xml:space="preserve">Il dato va espresso in euro. Inserire la quota di PPP a copertura del triennio di riferimento</t>
  </si>
  <si>
    <t xml:space="preserve">Finanziamento Sisma (€) nel periodo di riferimento</t>
  </si>
  <si>
    <t xml:space="preserve">Il dato va espresso in euro. Inserire la quota di Finanziamento sisma a copertura del triennio di riferimento indicando in nota tutte le fonti del "Finanziamento sisma" e la relativa quota parte del finanziamento in riferimen to al triennio: 
- Art. 11 LR n. 16/12 
- Assicurazione 
- EUSF (European Union Solidarity Fund) 
- DGR 1735/2014 
- Altro (specificare)</t>
  </si>
  <si>
    <t xml:space="preserve">Finanziamento "Altri  finanziamenti regionali" € nel triennio di riferimento</t>
  </si>
  <si>
    <t xml:space="preserve">Il dato va espresso in euro. Inserire la quota di finanziamenti regionali in c/capitale. Citare in nota i riferimenti e il dettaglio importo in caso di più fonti presenti.</t>
  </si>
  <si>
    <t xml:space="preserve">Altri finanziamenti (specificare nelle note) € nel triennio di riferimento</t>
  </si>
  <si>
    <t xml:space="preserve">Il dato va espresso in euro. Inserire la quota degli altri finanziamenti, es. incentivi statali, fondi UE, contributi dai Comuni, altro, a copertura del triennio di riferimento specificando in nota gli importi di ogni fonte di finanziamento utilizzata.</t>
  </si>
  <si>
    <t xml:space="preserve">Il dato va espresso in euro. Inserire la quota di fianziamento "Accesso al Fondo DL 50/2022 Aiuti" a copertura del triennio di riferimento</t>
  </si>
  <si>
    <t xml:space="preserve">Totale Finanziamenti del Triennio</t>
  </si>
  <si>
    <t xml:space="preserve">Il dato va espresso in euro. Riportare la quota di finanziamento a copertura degli anni successivi il triennio di riferimento</t>
  </si>
  <si>
    <t xml:space="preserve">Note Area Infrastrutture e Patrimonio </t>
  </si>
  <si>
    <t xml:space="preserve">Integrare con note che riguardano la sola scheda SGA: es. le quote di dettaglio "Altri finanziamenti" per la parte inerente il finanziamento sisma per il triennio di riferimento; il riferimento alla DGR di finanziamento per fonte "Altri finanziamenti regionali", ecc.</t>
  </si>
  <si>
    <t xml:space="preserve">Colonna di quadratura (campo calcolato) che non dovrà essere allegata al bilancio. Verifica che il valore degli investimenti del triennio sia identico al valore dei finanziamenti del triennio. Deve restituire un valore uguale a zero. </t>
  </si>
  <si>
    <r>
      <rPr>
        <b val="true"/>
        <sz val="10"/>
        <rFont val="Calibri"/>
        <family val="2"/>
        <charset val="1"/>
      </rPr>
      <t xml:space="preserve">Colonna di quadratura</t>
    </r>
    <r>
      <rPr>
        <sz val="10"/>
        <rFont val="Calibri"/>
        <family val="2"/>
        <charset val="1"/>
      </rPr>
      <t xml:space="preserve"> (campo calcolato) che </t>
    </r>
    <r>
      <rPr>
        <b val="true"/>
        <sz val="10"/>
        <rFont val="Calibri"/>
        <family val="2"/>
        <charset val="1"/>
      </rPr>
      <t xml:space="preserve">non dovrà essere allegata al bilancio</t>
    </r>
    <r>
      <rPr>
        <sz val="10"/>
        <rFont val="Calibri"/>
        <family val="2"/>
        <charset val="1"/>
      </rPr>
      <t xml:space="preserve">. Verifica che il costo complessivo sia interamente finanziato considerando l'intero orizzonte temporale dell'intervento. Deve restituire un valore uguale a zero.  </t>
    </r>
  </si>
  <si>
    <r>
      <rPr>
        <sz val="10"/>
        <rFont val="Calibri"/>
        <family val="2"/>
        <charset val="1"/>
      </rPr>
      <t xml:space="preserve">Note del Servizio GFE a seguito istruttoria </t>
    </r>
    <r>
      <rPr>
        <b val="true"/>
        <sz val="10"/>
        <rFont val="Calibri"/>
        <family val="2"/>
        <charset val="1"/>
      </rPr>
      <t xml:space="preserve">(da non allegare al bilancio)</t>
    </r>
  </si>
  <si>
    <t xml:space="preserve">Scheda</t>
  </si>
  <si>
    <t xml:space="preserve">Categoria</t>
  </si>
  <si>
    <t xml:space="preserve">Categoria tecnologie biomediche</t>
  </si>
  <si>
    <t xml:space="preserve">Tipologia tecnologie biomediche</t>
  </si>
  <si>
    <t xml:space="preserve">Categoria beni economali</t>
  </si>
  <si>
    <t xml:space="preserve">Categoria beni informatici</t>
  </si>
  <si>
    <t xml:space="preserve">Fondi sisma</t>
  </si>
  <si>
    <t xml:space="preserve">Priorità</t>
  </si>
  <si>
    <t xml:space="preserve">SI_NO</t>
  </si>
  <si>
    <t xml:space="preserve">PROGRAMMI</t>
  </si>
  <si>
    <t xml:space="preserve">a) AUSL Piacenza</t>
  </si>
  <si>
    <t xml:space="preserve">Arredi</t>
  </si>
  <si>
    <t xml:space="preserve">a) Fornitura di Personal Computer</t>
  </si>
  <si>
    <t xml:space="preserve">Art. 11 LR n. 16/12</t>
  </si>
  <si>
    <t xml:space="preserve">SI</t>
  </si>
  <si>
    <t xml:space="preserve">b) AUSL Parma</t>
  </si>
  <si>
    <t xml:space="preserve">b) Ristrutturazione complessa + Adeguamento sismico + Prev. Inc. + Energia</t>
  </si>
  <si>
    <t xml:space="preserve">Sopra soglia</t>
  </si>
  <si>
    <t xml:space="preserve">Ambulanze/ auto mediche</t>
  </si>
  <si>
    <t xml:space="preserve">b) Fornitura di server / san / nas ecc..</t>
  </si>
  <si>
    <t xml:space="preserve">Assicurazione</t>
  </si>
  <si>
    <t xml:space="preserve">NO</t>
  </si>
  <si>
    <t xml:space="preserve">Accordo di Programma Addendum 2016 (Interventi APB)</t>
  </si>
  <si>
    <t xml:space="preserve">c) AOSP Parma</t>
  </si>
  <si>
    <t xml:space="preserve">Innovativa</t>
  </si>
  <si>
    <t xml:space="preserve">Altri veicoli</t>
  </si>
  <si>
    <t xml:space="preserve">c) Fornitura di sistemi per gestione delle reti / logging</t>
  </si>
  <si>
    <t xml:space="preserve">EUSF (European Union Solidarity Fund)</t>
  </si>
  <si>
    <t xml:space="preserve">Accordo di Programma Integrativo 2007</t>
  </si>
  <si>
    <t xml:space="preserve">d) AUSL Reggio Emilia</t>
  </si>
  <si>
    <t xml:space="preserve">d) Fornitura per sistema di sicurezza informatica</t>
  </si>
  <si>
    <t xml:space="preserve">Mutui</t>
  </si>
  <si>
    <t xml:space="preserve">f) AUSL Modena</t>
  </si>
  <si>
    <t xml:space="preserve">e) Ristrutturazione leggera + Prev. Inc. + Energia</t>
  </si>
  <si>
    <t xml:space="preserve">e) Fornitura di stampanti / scanner</t>
  </si>
  <si>
    <t xml:space="preserve">DGR 1735/2014</t>
  </si>
  <si>
    <t xml:space="preserve">h) AOSP Modena</t>
  </si>
  <si>
    <t xml:space="preserve">f) Ristrutturazione leggera + Miglioramento sismico + Energia</t>
  </si>
  <si>
    <t xml:space="preserve">f) Sistemi di cablaggio e componenti di reti (hub, switch, router, ecc)</t>
  </si>
  <si>
    <t xml:space="preserve">Ord. 6 del 06/02/2014</t>
  </si>
  <si>
    <t xml:space="preserve">AIDS</t>
  </si>
  <si>
    <t xml:space="preserve">i) AUSL Bologna</t>
  </si>
  <si>
    <t xml:space="preserve">g) Fornitura di beni di complemento all'hd</t>
  </si>
  <si>
    <t xml:space="preserve">Ord. 13 e 14 del 24/02/2014</t>
  </si>
  <si>
    <t xml:space="preserve">CdS San Rocco - Ausl Fe - </t>
  </si>
  <si>
    <t xml:space="preserve">j) AOSP Bologna</t>
  </si>
  <si>
    <t xml:space="preserve">h) Ristrutturazione leggera + Miglioramento sismico</t>
  </si>
  <si>
    <t xml:space="preserve">h) Fornitura di infrastruttura telematica (fonia, impianto sorveglianza, ..)</t>
  </si>
  <si>
    <t xml:space="preserve">Ord. 52 e 55 del 2016</t>
  </si>
  <si>
    <t xml:space="preserve">Covid Intensive Care</t>
  </si>
  <si>
    <t xml:space="preserve">Ordinanza STCD n. 27 del 13/11/17</t>
  </si>
  <si>
    <t xml:space="preserve">Decreto Presidente RER 76 dell'8 maggio 2020</t>
  </si>
  <si>
    <t xml:space="preserve">l) AUSL Imola</t>
  </si>
  <si>
    <t xml:space="preserve">l) Fornitura di sistemi software area amministrativa / tecnica </t>
  </si>
  <si>
    <t xml:space="preserve">Fondi rilancio investimenti Comma 95 - AOU Bologna</t>
  </si>
  <si>
    <t xml:space="preserve">n) AUSL Ferrara</t>
  </si>
  <si>
    <t xml:space="preserve">k) Ristrutturazione leggera</t>
  </si>
  <si>
    <t xml:space="preserve">m) Fornitura Sw di base e d’ambiente (sistemi operativi, dbms, network &amp; system management, ecc.)</t>
  </si>
  <si>
    <t xml:space="preserve">o) AOSP Ferrara</t>
  </si>
  <si>
    <t xml:space="preserve">l) Altri lavori (es. impianti)</t>
  </si>
  <si>
    <t xml:space="preserve">n) Sviluppo sw applicativo (compreso avviamento) e manutenzione evolutiva</t>
  </si>
  <si>
    <t xml:space="preserve">p) AUSL Romagna</t>
  </si>
  <si>
    <t xml:space="preserve">o) Fornitura SW di pacchetti applicativi per PDL</t>
  </si>
  <si>
    <t xml:space="preserve">NUE - Numero Unico Emergenze Europeo 112</t>
  </si>
  <si>
    <t xml:space="preserve">DL 34/2020 Piano regionale riorganizzazione rete ospedaliera</t>
  </si>
  <si>
    <t xml:space="preserve">Nuovo Ospedale di Cesena  - Art. 1 comma 1072, L. 205/2017</t>
  </si>
  <si>
    <t xml:space="preserve">Ospedale del Delta</t>
  </si>
  <si>
    <t xml:space="preserve">Ospedali di Montagna - Borgo val di Taro</t>
  </si>
  <si>
    <t xml:space="preserve">Ospedali di Montagna - Castelnuovo nè Monti</t>
  </si>
  <si>
    <t xml:space="preserve">Ospedali di Montagna - Pavullo</t>
  </si>
  <si>
    <t xml:space="preserve">PB (Interventi PB)</t>
  </si>
  <si>
    <t xml:space="preserve">Piano Direttore AOU Bo</t>
  </si>
  <si>
    <t xml:space="preserve">POR FESR 2014/2020</t>
  </si>
  <si>
    <t xml:space="preserve">Prevenzione incendi</t>
  </si>
  <si>
    <t xml:space="preserve">Programma Regionale Allegato B</t>
  </si>
  <si>
    <t xml:space="preserve">Programma Regionale Allegato L</t>
  </si>
  <si>
    <t xml:space="preserve">Programma Regionale Allegato M</t>
  </si>
  <si>
    <t xml:space="preserve">Programma Regionale Allegato O</t>
  </si>
  <si>
    <t xml:space="preserve">Programma Regionale Allegato P</t>
  </si>
  <si>
    <t xml:space="preserve">Programma Regionale Allegato S</t>
  </si>
  <si>
    <t xml:space="preserve">REMS - ex OPG - Azienda Usl Reggio Emilia</t>
  </si>
  <si>
    <t xml:space="preserve">Risorse residue ex OPG - 1° Programma </t>
  </si>
  <si>
    <t xml:space="preserve">Risorse residue ex OPG - 2 Programma ripartizione</t>
  </si>
  <si>
    <t xml:space="preserve">Vulnerabilita' sismica</t>
  </si>
  <si>
    <t xml:space="preserve">Progettazione PS Osp. Di Castel S. Giovanni PC</t>
  </si>
  <si>
    <t xml:space="preserve">Riqualificazione energetica ex Osp. Psichiatrici</t>
  </si>
  <si>
    <t xml:space="preserve">Sostegno Piani Investimento 2018/2020</t>
  </si>
  <si>
    <t xml:space="preserve">Sostegno Piani Investimento 2019/2021</t>
  </si>
  <si>
    <t xml:space="preserve">Sostegno Piani Investimento 2020/2022</t>
  </si>
  <si>
    <t xml:space="preserve">n</t>
  </si>
</sst>
</file>

<file path=xl/styles.xml><?xml version="1.0" encoding="utf-8"?>
<styleSheet xmlns="http://schemas.openxmlformats.org/spreadsheetml/2006/main">
  <numFmts count="6">
    <numFmt numFmtId="164" formatCode="General"/>
    <numFmt numFmtId="165" formatCode="@"/>
    <numFmt numFmtId="166" formatCode="M/D/YYYY;@"/>
    <numFmt numFmtId="167" formatCode="_-* #,##0.00_-;\-* #,##0.00_-;_-* \-??_-;_-@_-"/>
    <numFmt numFmtId="168" formatCode="_-* #,##0_-;\-* #,##0_-;_-* \-??_-;_-@_-"/>
    <numFmt numFmtId="169" formatCode="MM/DD/YYYY;@"/>
  </numFmts>
  <fonts count="26">
    <font>
      <sz val="10"/>
      <name val="Arial"/>
      <family val="2"/>
      <charset val="1"/>
    </font>
    <font>
      <sz val="10"/>
      <name val="Arial"/>
      <family val="0"/>
    </font>
    <font>
      <sz val="10"/>
      <name val="Arial"/>
      <family val="0"/>
    </font>
    <font>
      <sz val="10"/>
      <name val="Arial"/>
      <family val="0"/>
    </font>
    <font>
      <b val="true"/>
      <sz val="10"/>
      <color rgb="FFFFFFFF"/>
      <name val="Calibri"/>
      <family val="2"/>
      <charset val="1"/>
    </font>
    <font>
      <sz val="10"/>
      <color rgb="FF000000"/>
      <name val="Arial"/>
      <family val="2"/>
      <charset val="1"/>
    </font>
    <font>
      <b val="true"/>
      <sz val="10"/>
      <color rgb="FFCE181E"/>
      <name val="Arial"/>
      <family val="2"/>
      <charset val="1"/>
    </font>
    <font>
      <sz val="11"/>
      <color rgb="FF000000"/>
      <name val="Calibri"/>
      <family val="2"/>
      <charset val="1"/>
    </font>
    <font>
      <b val="true"/>
      <i val="true"/>
      <sz val="10"/>
      <color rgb="FFFFFFFF"/>
      <name val="Calibri"/>
      <family val="2"/>
      <charset val="1"/>
    </font>
    <font>
      <b val="true"/>
      <sz val="10"/>
      <name val="Arial"/>
      <family val="2"/>
      <charset val="1"/>
    </font>
    <font>
      <sz val="10"/>
      <name val="Calibri"/>
      <family val="2"/>
      <charset val="1"/>
    </font>
    <font>
      <sz val="12"/>
      <name val="Calibri"/>
      <family val="2"/>
      <charset val="1"/>
    </font>
    <font>
      <b val="true"/>
      <sz val="10"/>
      <name val="Calibri"/>
      <family val="2"/>
      <charset val="1"/>
    </font>
    <font>
      <sz val="10"/>
      <color rgb="FFFF0000"/>
      <name val="Calibri"/>
      <family val="2"/>
      <charset val="1"/>
    </font>
    <font>
      <b val="true"/>
      <sz val="10"/>
      <color rgb="FFFF0000"/>
      <name val="Calibri"/>
      <family val="2"/>
      <charset val="1"/>
    </font>
    <font>
      <b val="true"/>
      <sz val="16"/>
      <name val="Calibri"/>
      <family val="2"/>
      <charset val="1"/>
    </font>
    <font>
      <b val="true"/>
      <sz val="14"/>
      <name val="Calibri"/>
      <family val="2"/>
      <charset val="1"/>
    </font>
    <font>
      <b val="true"/>
      <sz val="12"/>
      <name val="Calibri"/>
      <family val="2"/>
      <charset val="1"/>
    </font>
    <font>
      <i val="true"/>
      <sz val="10"/>
      <color rgb="FF000000"/>
      <name val="Calibri"/>
      <family val="2"/>
      <charset val="1"/>
    </font>
    <font>
      <i val="true"/>
      <sz val="10"/>
      <name val="Calibri"/>
      <family val="2"/>
      <charset val="1"/>
    </font>
    <font>
      <sz val="10"/>
      <color rgb="FF000000"/>
      <name val="Calibri"/>
      <family val="2"/>
      <charset val="1"/>
    </font>
    <font>
      <b val="true"/>
      <sz val="10"/>
      <color rgb="FFC00000"/>
      <name val="Arial"/>
      <family val="2"/>
      <charset val="1"/>
    </font>
    <font>
      <sz val="10"/>
      <color rgb="FFFF0000"/>
      <name val="Arial"/>
      <family val="2"/>
      <charset val="1"/>
    </font>
    <font>
      <sz val="10"/>
      <color rgb="FF4472C4"/>
      <name val="Arial"/>
      <family val="2"/>
      <charset val="1"/>
    </font>
    <font>
      <sz val="10"/>
      <color rgb="FF548235"/>
      <name val="Arial"/>
      <family val="2"/>
      <charset val="1"/>
    </font>
    <font>
      <sz val="8"/>
      <name val="Calibri"/>
      <family val="2"/>
      <charset val="1"/>
    </font>
  </fonts>
  <fills count="18">
    <fill>
      <patternFill patternType="none"/>
    </fill>
    <fill>
      <patternFill patternType="gray125"/>
    </fill>
    <fill>
      <patternFill patternType="solid">
        <fgColor rgb="FF4472C4"/>
        <bgColor rgb="FF2F5597"/>
      </patternFill>
    </fill>
    <fill>
      <patternFill patternType="solid">
        <fgColor rgb="FF8497B0"/>
        <bgColor rgb="FF8FAADC"/>
      </patternFill>
    </fill>
    <fill>
      <patternFill patternType="solid">
        <fgColor rgb="FF548235"/>
        <bgColor rgb="FF339966"/>
      </patternFill>
    </fill>
    <fill>
      <patternFill patternType="solid">
        <fgColor rgb="FF2F5597"/>
        <bgColor rgb="FF333F50"/>
      </patternFill>
    </fill>
    <fill>
      <patternFill patternType="solid">
        <fgColor rgb="FFC55A11"/>
        <bgColor rgb="FF993366"/>
      </patternFill>
    </fill>
    <fill>
      <patternFill patternType="solid">
        <fgColor rgb="FF333F50"/>
        <bgColor rgb="FF333300"/>
      </patternFill>
    </fill>
    <fill>
      <patternFill patternType="solid">
        <fgColor rgb="FFDAE3F3"/>
        <bgColor rgb="FFFBE5D6"/>
      </patternFill>
    </fill>
    <fill>
      <patternFill patternType="solid">
        <fgColor rgb="FFD0CECE"/>
        <bgColor rgb="FFBFBFBF"/>
      </patternFill>
    </fill>
    <fill>
      <patternFill patternType="solid">
        <fgColor rgb="FFFFFFFF"/>
        <bgColor rgb="FFFFFFCC"/>
      </patternFill>
    </fill>
    <fill>
      <patternFill patternType="solid">
        <fgColor rgb="FF595959"/>
        <bgColor rgb="FF333F50"/>
      </patternFill>
    </fill>
    <fill>
      <patternFill patternType="solid">
        <fgColor rgb="FF000000"/>
        <bgColor rgb="FF003300"/>
      </patternFill>
    </fill>
    <fill>
      <patternFill patternType="solid">
        <fgColor rgb="FFBFBFBF"/>
        <bgColor rgb="FFD0CECE"/>
      </patternFill>
    </fill>
    <fill>
      <patternFill patternType="solid">
        <fgColor rgb="FFFF0000"/>
        <bgColor rgb="FFCE181E"/>
      </patternFill>
    </fill>
    <fill>
      <patternFill patternType="solid">
        <fgColor rgb="FFFFFFCC"/>
        <bgColor rgb="FFFFFFFF"/>
      </patternFill>
    </fill>
    <fill>
      <patternFill patternType="solid">
        <fgColor rgb="FFFFFF00"/>
        <bgColor rgb="FFFFFF00"/>
      </patternFill>
    </fill>
    <fill>
      <patternFill patternType="solid">
        <fgColor rgb="FFFBE5D6"/>
        <bgColor rgb="FFFFFFCC"/>
      </patternFill>
    </fill>
  </fills>
  <borders count="26">
    <border diagonalUp="false" diagonalDown="false">
      <left/>
      <right/>
      <top/>
      <bottom/>
      <diagonal/>
    </border>
    <border diagonalUp="false" diagonalDown="false">
      <left style="thin">
        <color rgb="FF4472C4"/>
      </left>
      <right style="thin">
        <color rgb="FF4472C4"/>
      </right>
      <top style="thin">
        <color rgb="FF4472C4"/>
      </top>
      <bottom style="thin">
        <color rgb="FF4472C4"/>
      </bottom>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style="thin"/>
      <top style="thin">
        <color rgb="FF4472C4"/>
      </top>
      <bottom style="thin"/>
      <diagonal/>
    </border>
    <border diagonalUp="false" diagonalDown="false">
      <left/>
      <right/>
      <top style="thin">
        <color rgb="FF8FAADC"/>
      </top>
      <bottom style="thin">
        <color rgb="FF8FAADC"/>
      </bottom>
      <diagonal/>
    </border>
    <border diagonalUp="false" diagonalDown="false">
      <left/>
      <right/>
      <top style="thin">
        <color rgb="FF4472C4"/>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medium"/>
      <diagonal/>
    </border>
    <border diagonalUp="false" diagonalDown="false">
      <left style="medium"/>
      <right style="medium"/>
      <top style="medium"/>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style="medium"/>
      <bottom style="medium"/>
      <diagonal/>
    </border>
    <border diagonalUp="false" diagonalDown="false">
      <left style="thin"/>
      <right/>
      <top style="thin"/>
      <bottom style="thin"/>
      <diagonal/>
    </border>
    <border diagonalUp="false" diagonalDown="false">
      <left style="thin">
        <color rgb="FF8FAADC"/>
      </left>
      <right/>
      <top style="thin">
        <color rgb="FF8FAADC"/>
      </top>
      <bottom style="thin">
        <color rgb="FF8FAADC"/>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5" fontId="0" fillId="0" borderId="0" xfId="0" applyFont="false" applyBorder="false" applyAlignment="false" applyProtection="true">
      <alignment horizontal="general" vertical="bottom" textRotation="0" wrapText="false" indent="0" shrinkToFit="false"/>
      <protection locked="false" hidden="false"/>
    </xf>
    <xf numFmtId="166" fontId="0" fillId="0"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true">
      <alignment horizontal="general" vertical="bottom" textRotation="0" wrapText="false" indent="0" shrinkToFit="false"/>
      <protection locked="false" hidden="false"/>
    </xf>
    <xf numFmtId="164" fontId="0" fillId="0" borderId="0" xfId="0" applyFont="false" applyBorder="false" applyAlignment="true" applyProtection="true">
      <alignment horizontal="general" vertical="bottom" textRotation="0" wrapText="true" indent="0" shrinkToFit="false"/>
      <protection locked="false" hidden="false"/>
    </xf>
    <xf numFmtId="164" fontId="4" fillId="2" borderId="1" xfId="0" applyFont="true" applyBorder="true" applyAlignment="true" applyProtection="true">
      <alignment horizontal="center" vertical="center" textRotation="0" wrapText="true" indent="0" shrinkToFit="false"/>
      <protection locked="false" hidden="false"/>
    </xf>
    <xf numFmtId="165" fontId="4" fillId="2" borderId="1" xfId="0" applyFont="true" applyBorder="true" applyAlignment="true" applyProtection="true">
      <alignment horizontal="center" vertical="center" textRotation="0" wrapText="true" indent="0" shrinkToFit="false"/>
      <protection locked="false" hidden="false"/>
    </xf>
    <xf numFmtId="164" fontId="4" fillId="3" borderId="1" xfId="0" applyFont="true" applyBorder="true" applyAlignment="true" applyProtection="true">
      <alignment horizontal="center" vertical="center" textRotation="0" wrapText="true" indent="0" shrinkToFit="false"/>
      <protection locked="false" hidden="false"/>
    </xf>
    <xf numFmtId="164" fontId="4" fillId="4" borderId="1" xfId="0" applyFont="true" applyBorder="true" applyAlignment="true" applyProtection="true">
      <alignment horizontal="center" vertical="center" textRotation="0" wrapText="true" indent="0" shrinkToFit="false"/>
      <protection locked="false" hidden="false"/>
    </xf>
    <xf numFmtId="166" fontId="4" fillId="4" borderId="1" xfId="0" applyFont="true" applyBorder="true" applyAlignment="true" applyProtection="true">
      <alignment horizontal="center" vertical="center" textRotation="0" wrapText="true" indent="0" shrinkToFit="false"/>
      <protection locked="false" hidden="false"/>
    </xf>
    <xf numFmtId="167" fontId="4" fillId="5" borderId="1" xfId="0" applyFont="true" applyBorder="true" applyAlignment="true" applyProtection="true">
      <alignment horizontal="center" vertical="center" textRotation="0" wrapText="true" indent="0" shrinkToFit="false"/>
      <protection locked="false" hidden="false"/>
    </xf>
    <xf numFmtId="167" fontId="4" fillId="4" borderId="1" xfId="0" applyFont="true" applyBorder="true" applyAlignment="true" applyProtection="true">
      <alignment horizontal="center" vertical="center" textRotation="0" wrapText="true" indent="0" shrinkToFit="false"/>
      <protection locked="false" hidden="false"/>
    </xf>
    <xf numFmtId="167" fontId="4" fillId="6" borderId="1" xfId="0" applyFont="true" applyBorder="true" applyAlignment="true" applyProtection="true">
      <alignment horizontal="center" vertical="center" textRotation="0" wrapText="true" indent="0" shrinkToFit="false"/>
      <protection locked="false" hidden="false"/>
    </xf>
    <xf numFmtId="167" fontId="4" fillId="7" borderId="1" xfId="0" applyFont="true" applyBorder="true" applyAlignment="true" applyProtection="true">
      <alignment horizontal="center" vertical="center" textRotation="0" wrapText="true" indent="0" shrinkToFit="false"/>
      <protection locked="false" hidden="false"/>
    </xf>
    <xf numFmtId="168" fontId="4" fillId="7" borderId="1" xfId="0" applyFont="true" applyBorder="true" applyAlignment="true" applyProtection="true">
      <alignment horizontal="center" vertical="center" textRotation="0" wrapText="true" indent="0" shrinkToFit="false"/>
      <protection locked="false" hidden="false"/>
    </xf>
    <xf numFmtId="164" fontId="0" fillId="0" borderId="0" xfId="0" applyFont="false" applyBorder="false" applyAlignment="true" applyProtection="true">
      <alignment horizontal="center" vertical="bottom" textRotation="0" wrapText="true" indent="0" shrinkToFit="false"/>
      <protection locked="false" hidden="false"/>
    </xf>
    <xf numFmtId="164" fontId="5" fillId="8" borderId="2" xfId="0" applyFont="true" applyBorder="true" applyAlignment="false" applyProtection="true">
      <alignment horizontal="general" vertical="bottom" textRotation="0" wrapText="false" indent="0" shrinkToFit="false"/>
      <protection locked="false" hidden="false"/>
    </xf>
    <xf numFmtId="165" fontId="0" fillId="8" borderId="2" xfId="0" applyFont="true" applyBorder="true" applyAlignment="false" applyProtection="true">
      <alignment horizontal="general" vertical="bottom" textRotation="0" wrapText="false" indent="0" shrinkToFit="false"/>
      <protection locked="false" hidden="false"/>
    </xf>
    <xf numFmtId="164" fontId="0" fillId="8" borderId="2" xfId="0" applyFont="true" applyBorder="true" applyAlignment="false" applyProtection="true">
      <alignment horizontal="general" vertical="bottom" textRotation="0" wrapText="false" indent="0" shrinkToFit="false"/>
      <protection locked="false" hidden="false"/>
    </xf>
    <xf numFmtId="164" fontId="0" fillId="8" borderId="2" xfId="0" applyFont="true" applyBorder="true" applyAlignment="true" applyProtection="true">
      <alignment horizontal="general" vertical="bottom" textRotation="0" wrapText="true" indent="0" shrinkToFit="false"/>
      <protection locked="false" hidden="false"/>
    </xf>
    <xf numFmtId="169" fontId="0" fillId="8" borderId="2" xfId="0" applyFont="false" applyBorder="true" applyAlignment="true" applyProtection="true">
      <alignment horizontal="center" vertical="bottom" textRotation="0" wrapText="false" indent="0" shrinkToFit="false"/>
      <protection locked="false" hidden="false"/>
    </xf>
    <xf numFmtId="167" fontId="0" fillId="8" borderId="2" xfId="15" applyFont="false" applyBorder="true" applyAlignment="true" applyProtection="true">
      <alignment horizontal="general" vertical="bottom" textRotation="0" wrapText="true" indent="0" shrinkToFit="false"/>
      <protection locked="false" hidden="false"/>
    </xf>
    <xf numFmtId="167" fontId="0" fillId="8" borderId="2" xfId="15" applyFont="false" applyBorder="true" applyAlignment="true" applyProtection="true">
      <alignment horizontal="general" vertical="bottom" textRotation="0" wrapText="false" indent="0" shrinkToFit="false"/>
      <protection locked="false" hidden="false"/>
    </xf>
    <xf numFmtId="168" fontId="0" fillId="8" borderId="2" xfId="15" applyFont="false" applyBorder="true" applyAlignment="true" applyProtection="true">
      <alignment horizontal="general" vertical="bottom" textRotation="0" wrapText="false" indent="0" shrinkToFit="false"/>
      <protection locked="false" hidden="false"/>
    </xf>
    <xf numFmtId="167" fontId="0" fillId="9" borderId="2" xfId="0" applyFont="false" applyBorder="true" applyAlignment="false" applyProtection="true">
      <alignment horizontal="general" vertical="bottom" textRotation="0" wrapText="false" indent="0" shrinkToFit="false"/>
      <protection locked="false" hidden="false"/>
    </xf>
    <xf numFmtId="167" fontId="0" fillId="8" borderId="2" xfId="0" applyFont="false" applyBorder="true" applyAlignment="false" applyProtection="true">
      <alignment horizontal="general" vertical="bottom" textRotation="0" wrapText="false" indent="0" shrinkToFit="false"/>
      <protection locked="false" hidden="false"/>
    </xf>
    <xf numFmtId="164" fontId="5" fillId="8" borderId="2" xfId="0" applyFont="true" applyBorder="true" applyAlignment="true" applyProtection="true">
      <alignment horizontal="general" vertical="bottom" textRotation="0" wrapText="true" indent="0" shrinkToFit="false"/>
      <protection locked="false" hidden="false"/>
    </xf>
    <xf numFmtId="164" fontId="5" fillId="0" borderId="2" xfId="0" applyFont="true" applyBorder="true" applyAlignment="false" applyProtection="true">
      <alignment horizontal="general" vertical="bottom" textRotation="0" wrapText="false" indent="0" shrinkToFit="false"/>
      <protection locked="false" hidden="false"/>
    </xf>
    <xf numFmtId="165" fontId="0" fillId="0" borderId="2" xfId="0" applyFont="true" applyBorder="true" applyAlignment="false" applyProtection="true">
      <alignment horizontal="general" vertical="bottom" textRotation="0" wrapText="false" indent="0" shrinkToFit="false"/>
      <protection locked="false" hidden="false"/>
    </xf>
    <xf numFmtId="164" fontId="0" fillId="0" borderId="2" xfId="0" applyFont="true" applyBorder="true" applyAlignment="false" applyProtection="true">
      <alignment horizontal="general" vertical="bottom" textRotation="0" wrapText="false" indent="0" shrinkToFit="false"/>
      <protection locked="false" hidden="false"/>
    </xf>
    <xf numFmtId="164" fontId="0" fillId="0" borderId="2" xfId="0" applyFont="true" applyBorder="true" applyAlignment="true" applyProtection="true">
      <alignment horizontal="general" vertical="bottom" textRotation="0" wrapText="true" indent="0" shrinkToFit="false"/>
      <protection locked="fals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0" fillId="0" borderId="2" xfId="0" applyFont="false" applyBorder="true" applyAlignment="true" applyProtection="true">
      <alignment horizontal="general" vertical="bottom" textRotation="0" wrapText="true" indent="0" shrinkToFit="false"/>
      <protection locked="false" hidden="false"/>
    </xf>
    <xf numFmtId="169" fontId="0" fillId="0" borderId="2" xfId="0" applyFont="false" applyBorder="true" applyAlignment="true" applyProtection="true">
      <alignment horizontal="center" vertical="bottom" textRotation="0" wrapText="false" indent="0" shrinkToFit="false"/>
      <protection locked="false" hidden="false"/>
    </xf>
    <xf numFmtId="167" fontId="0" fillId="0" borderId="2" xfId="15" applyFont="true" applyBorder="true" applyAlignment="true" applyProtection="true">
      <alignment horizontal="general" vertical="bottom" textRotation="0" wrapText="true" indent="0" shrinkToFit="false"/>
      <protection locked="false" hidden="false"/>
    </xf>
    <xf numFmtId="167" fontId="0" fillId="0" borderId="2" xfId="15" applyFont="false" applyBorder="true" applyAlignment="true" applyProtection="true">
      <alignment horizontal="general" vertical="bottom" textRotation="0" wrapText="false" indent="0" shrinkToFit="false"/>
      <protection locked="false" hidden="false"/>
    </xf>
    <xf numFmtId="164" fontId="0" fillId="10" borderId="2" xfId="0" applyFont="true" applyBorder="true" applyAlignment="true" applyProtection="true">
      <alignment horizontal="general" vertical="bottom" textRotation="0" wrapText="true" indent="0" shrinkToFit="false"/>
      <protection locked="false" hidden="false"/>
    </xf>
    <xf numFmtId="168" fontId="0" fillId="0" borderId="2" xfId="15" applyFont="false" applyBorder="true" applyAlignment="true" applyProtection="true">
      <alignment horizontal="general" vertical="bottom" textRotation="0" wrapText="false" indent="0" shrinkToFit="false"/>
      <protection locked="false" hidden="false"/>
    </xf>
    <xf numFmtId="167" fontId="0" fillId="0" borderId="2" xfId="0" applyFont="false" applyBorder="true" applyAlignment="false" applyProtection="true">
      <alignment horizontal="general" vertical="bottom" textRotation="0" wrapText="false" indent="0" shrinkToFit="false"/>
      <protection locked="false" hidden="false"/>
    </xf>
    <xf numFmtId="167" fontId="0" fillId="8" borderId="2" xfId="15" applyFont="true" applyBorder="true" applyAlignment="true" applyProtection="true">
      <alignment horizontal="general" vertical="bottom" textRotation="0" wrapText="true" indent="0" shrinkToFit="false"/>
      <protection locked="false" hidden="false"/>
    </xf>
    <xf numFmtId="167" fontId="0" fillId="8" borderId="2" xfId="15" applyFont="true" applyBorder="true" applyAlignment="true" applyProtection="true">
      <alignment horizontal="general" vertical="bottom" textRotation="0" wrapText="false" indent="0" shrinkToFit="false"/>
      <protection locked="false" hidden="false"/>
    </xf>
    <xf numFmtId="167" fontId="0" fillId="0" borderId="2" xfId="15" applyFont="false" applyBorder="true" applyAlignment="true" applyProtection="true">
      <alignment horizontal="general" vertical="bottom" textRotation="0" wrapText="true" indent="0" shrinkToFit="false"/>
      <protection locked="false" hidden="false"/>
    </xf>
    <xf numFmtId="164" fontId="5" fillId="0" borderId="2" xfId="0" applyFont="true" applyBorder="true" applyAlignment="true" applyProtection="true">
      <alignment horizontal="general" vertical="bottom" textRotation="0" wrapText="true" indent="0" shrinkToFit="false"/>
      <protection locked="false" hidden="false"/>
    </xf>
    <xf numFmtId="164" fontId="0" fillId="0" borderId="3" xfId="0" applyFont="true" applyBorder="true" applyAlignment="true" applyProtection="false">
      <alignment horizontal="general" vertical="bottom" textRotation="0" wrapText="true" indent="0" shrinkToFit="false"/>
      <protection locked="true" hidden="false"/>
    </xf>
    <xf numFmtId="167" fontId="6" fillId="0" borderId="2" xfId="15" applyFont="true" applyBorder="true" applyAlignment="true" applyProtection="true">
      <alignment horizontal="center" vertical="bottom" textRotation="0" wrapText="false" indent="0" shrinkToFit="false"/>
      <protection locked="false" hidden="false"/>
    </xf>
    <xf numFmtId="167" fontId="0" fillId="0" borderId="2" xfId="0" applyFont="true" applyBorder="true" applyAlignment="true" applyProtection="true">
      <alignment horizontal="general" vertical="bottom" textRotation="0" wrapText="true" indent="0" shrinkToFit="false"/>
      <protection locked="false" hidden="false"/>
    </xf>
    <xf numFmtId="164" fontId="5" fillId="8" borderId="2" xfId="0" applyFont="true" applyBorder="true" applyAlignment="true" applyProtection="false">
      <alignment horizontal="general" vertical="bottom" textRotation="0" wrapText="true" indent="0" shrinkToFit="false"/>
      <protection locked="true" hidden="false"/>
    </xf>
    <xf numFmtId="164" fontId="5" fillId="8" borderId="4" xfId="0" applyFont="true" applyBorder="true" applyAlignment="true" applyProtection="true">
      <alignment horizontal="general" vertical="bottom" textRotation="0" wrapText="true" indent="0" shrinkToFit="false"/>
      <protection locked="fals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4" fontId="0" fillId="8" borderId="4" xfId="0" applyFont="true" applyBorder="true" applyAlignment="true" applyProtection="false">
      <alignment horizontal="general" vertical="bottom" textRotation="0" wrapText="true" indent="0" shrinkToFit="false"/>
      <protection locked="true" hidden="false"/>
    </xf>
    <xf numFmtId="164" fontId="5" fillId="0" borderId="4" xfId="0" applyFont="true" applyBorder="true" applyAlignment="false" applyProtection="true">
      <alignment horizontal="general" vertical="bottom" textRotation="0" wrapText="false" indent="0" shrinkToFit="false"/>
      <protection locked="false" hidden="false"/>
    </xf>
    <xf numFmtId="165" fontId="0" fillId="0" borderId="4" xfId="0" applyFont="false" applyBorder="true" applyAlignment="true" applyProtection="true">
      <alignment horizontal="left" vertical="bottom" textRotation="0" wrapText="false" indent="0" shrinkToFit="false"/>
      <protection locked="false" hidden="false"/>
    </xf>
    <xf numFmtId="164" fontId="0" fillId="0" borderId="4" xfId="0" applyFont="false" applyBorder="true" applyAlignment="false" applyProtection="true">
      <alignment horizontal="general" vertical="bottom" textRotation="0" wrapText="false" indent="0" shrinkToFit="false"/>
      <protection locked="false" hidden="false"/>
    </xf>
    <xf numFmtId="164" fontId="0" fillId="0" borderId="4" xfId="0" applyFont="false" applyBorder="true" applyAlignment="true" applyProtection="true">
      <alignment horizontal="general" vertical="bottom" textRotation="0" wrapText="true" indent="0" shrinkToFit="false"/>
      <protection locked="false" hidden="false"/>
    </xf>
    <xf numFmtId="169" fontId="0" fillId="0" borderId="4" xfId="0" applyFont="false" applyBorder="true" applyAlignment="true" applyProtection="true">
      <alignment horizontal="center" vertical="bottom" textRotation="0" wrapText="false" indent="0" shrinkToFit="false"/>
      <protection locked="false" hidden="false"/>
    </xf>
    <xf numFmtId="167" fontId="0" fillId="10" borderId="4" xfId="15" applyFont="false" applyBorder="true" applyAlignment="true" applyProtection="true">
      <alignment horizontal="general" vertical="bottom" textRotation="0" wrapText="true" indent="0" shrinkToFit="false"/>
      <protection locked="false" hidden="false"/>
    </xf>
    <xf numFmtId="167" fontId="0" fillId="10" borderId="4" xfId="15" applyFont="false" applyBorder="true" applyAlignment="true" applyProtection="true">
      <alignment horizontal="general" vertical="bottom" textRotation="0" wrapText="false" indent="0" shrinkToFit="false"/>
      <protection locked="false" hidden="false"/>
    </xf>
    <xf numFmtId="167" fontId="0" fillId="0" borderId="4" xfId="15" applyFont="false" applyBorder="true" applyAlignment="true" applyProtection="true">
      <alignment horizontal="general" vertical="bottom" textRotation="0" wrapText="false" indent="0" shrinkToFit="false"/>
      <protection locked="false" hidden="false"/>
    </xf>
    <xf numFmtId="168" fontId="0" fillId="0" borderId="4" xfId="15" applyFont="false" applyBorder="true" applyAlignment="true" applyProtection="true">
      <alignment horizontal="general" vertical="bottom" textRotation="0" wrapText="false" indent="0" shrinkToFit="false"/>
      <protection locked="false" hidden="false"/>
    </xf>
    <xf numFmtId="167" fontId="0" fillId="9" borderId="4" xfId="0" applyFont="false" applyBorder="true" applyAlignment="false" applyProtection="true">
      <alignment horizontal="general" vertical="bottom" textRotation="0" wrapText="false" indent="0" shrinkToFit="false"/>
      <protection locked="false" hidden="false"/>
    </xf>
    <xf numFmtId="167" fontId="0" fillId="0" borderId="4" xfId="0" applyFont="false" applyBorder="true" applyAlignment="false" applyProtection="true">
      <alignment horizontal="general" vertical="bottom" textRotation="0" wrapText="false" indent="0" shrinkToFit="false"/>
      <protection locked="false" hidden="false"/>
    </xf>
    <xf numFmtId="164" fontId="0" fillId="10" borderId="4" xfId="0" applyFont="false" applyBorder="true" applyAlignment="true" applyProtection="true">
      <alignment horizontal="general" vertical="bottom" textRotation="0" wrapText="true" indent="0" shrinkToFit="false"/>
      <protection locked="false" hidden="false"/>
    </xf>
    <xf numFmtId="164" fontId="5" fillId="8" borderId="4" xfId="0" applyFont="true" applyBorder="true" applyAlignment="false" applyProtection="true">
      <alignment horizontal="general" vertical="bottom" textRotation="0" wrapText="false" indent="0" shrinkToFit="false"/>
      <protection locked="false" hidden="false"/>
    </xf>
    <xf numFmtId="165" fontId="0" fillId="8" borderId="4" xfId="0" applyFont="false" applyBorder="true" applyAlignment="true" applyProtection="true">
      <alignment horizontal="left" vertical="bottom" textRotation="0" wrapText="false" indent="0" shrinkToFit="false"/>
      <protection locked="false" hidden="false"/>
    </xf>
    <xf numFmtId="164" fontId="0" fillId="8" borderId="4" xfId="0" applyFont="false" applyBorder="true" applyAlignment="false" applyProtection="true">
      <alignment horizontal="general" vertical="bottom" textRotation="0" wrapText="false" indent="0" shrinkToFit="false"/>
      <protection locked="false" hidden="false"/>
    </xf>
    <xf numFmtId="164" fontId="0" fillId="8" borderId="4" xfId="0" applyFont="false" applyBorder="true" applyAlignment="true" applyProtection="true">
      <alignment horizontal="general" vertical="bottom" textRotation="0" wrapText="true" indent="0" shrinkToFit="false"/>
      <protection locked="false" hidden="false"/>
    </xf>
    <xf numFmtId="169" fontId="0" fillId="8" borderId="4" xfId="0" applyFont="false" applyBorder="true" applyAlignment="true" applyProtection="true">
      <alignment horizontal="center" vertical="bottom" textRotation="0" wrapText="false" indent="0" shrinkToFit="false"/>
      <protection locked="false" hidden="false"/>
    </xf>
    <xf numFmtId="167" fontId="0" fillId="8" borderId="4" xfId="15" applyFont="false" applyBorder="true" applyAlignment="true" applyProtection="true">
      <alignment horizontal="general" vertical="bottom" textRotation="0" wrapText="true" indent="0" shrinkToFit="false"/>
      <protection locked="false" hidden="false"/>
    </xf>
    <xf numFmtId="167" fontId="0" fillId="8" borderId="4" xfId="15" applyFont="false" applyBorder="true" applyAlignment="true" applyProtection="true">
      <alignment horizontal="general" vertical="bottom" textRotation="0" wrapText="false" indent="0" shrinkToFit="false"/>
      <protection locked="false" hidden="false"/>
    </xf>
    <xf numFmtId="168" fontId="0" fillId="8" borderId="4" xfId="15" applyFont="false" applyBorder="true" applyAlignment="true" applyProtection="true">
      <alignment horizontal="general" vertical="bottom" textRotation="0" wrapText="false" indent="0" shrinkToFit="false"/>
      <protection locked="false" hidden="false"/>
    </xf>
    <xf numFmtId="167" fontId="0" fillId="8" borderId="4" xfId="0" applyFont="false" applyBorder="true" applyAlignment="false" applyProtection="true">
      <alignment horizontal="general" vertical="bottom" textRotation="0" wrapText="false" indent="0" shrinkToFit="false"/>
      <protection locked="false" hidden="false"/>
    </xf>
    <xf numFmtId="165" fontId="0" fillId="8" borderId="4" xfId="0" applyFont="false" applyBorder="true" applyAlignment="false" applyProtection="true">
      <alignment horizontal="general" vertical="bottom" textRotation="0" wrapText="false" indent="0" shrinkToFit="false"/>
      <protection locked="false" hidden="false"/>
    </xf>
    <xf numFmtId="164" fontId="0" fillId="0" borderId="4" xfId="0" applyFont="false" applyBorder="true" applyAlignment="true" applyProtection="true">
      <alignment horizontal="left" vertical="bottom" textRotation="0" wrapText="false" indent="0" shrinkToFit="false"/>
      <protection locked="false" hidden="false"/>
    </xf>
    <xf numFmtId="167" fontId="0" fillId="0" borderId="4" xfId="15" applyFont="false" applyBorder="true" applyAlignment="true" applyProtection="true">
      <alignment horizontal="general" vertical="bottom" textRotation="0" wrapText="true" indent="0" shrinkToFit="false"/>
      <protection locked="false" hidden="false"/>
    </xf>
    <xf numFmtId="164" fontId="0" fillId="0" borderId="4" xfId="0" applyFont="false" applyBorder="true" applyAlignment="true" applyProtection="true">
      <alignment horizontal="center" vertical="bottom" textRotation="0" wrapText="false" indent="0" shrinkToFit="false"/>
      <protection locked="false" hidden="false"/>
    </xf>
    <xf numFmtId="165" fontId="0" fillId="10" borderId="4" xfId="0" applyFont="false" applyBorder="true" applyAlignment="true" applyProtection="true">
      <alignment horizontal="left" vertical="bottom" textRotation="0" wrapText="false" indent="0" shrinkToFit="false"/>
      <protection locked="false" hidden="false"/>
    </xf>
    <xf numFmtId="164" fontId="0" fillId="10" borderId="4" xfId="0" applyFont="false" applyBorder="true" applyAlignment="false" applyProtection="true">
      <alignment horizontal="general" vertical="bottom" textRotation="0" wrapText="false" indent="0" shrinkToFit="false"/>
      <protection locked="false" hidden="false"/>
    </xf>
    <xf numFmtId="169" fontId="0" fillId="10" borderId="4" xfId="0" applyFont="false" applyBorder="true" applyAlignment="true" applyProtection="true">
      <alignment horizontal="center" vertical="bottom" textRotation="0" wrapText="false" indent="0" shrinkToFit="false"/>
      <protection locked="false" hidden="false"/>
    </xf>
    <xf numFmtId="166" fontId="0" fillId="10" borderId="4" xfId="0" applyFont="false" applyBorder="true" applyAlignment="true" applyProtection="true">
      <alignment horizontal="center" vertical="bottom" textRotation="0" wrapText="false" indent="0" shrinkToFit="false"/>
      <protection locked="false" hidden="false"/>
    </xf>
    <xf numFmtId="164" fontId="5" fillId="0" borderId="0" xfId="0" applyFont="true" applyBorder="false" applyAlignment="false" applyProtection="true">
      <alignment horizontal="general" vertical="bottom" textRotation="0" wrapText="false" indent="0" shrinkToFit="false"/>
      <protection locked="false" hidden="false"/>
    </xf>
    <xf numFmtId="165" fontId="0" fillId="10" borderId="0" xfId="0" applyFont="false" applyBorder="false" applyAlignment="true" applyProtection="true">
      <alignment horizontal="left"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true" applyProtection="true">
      <alignment horizontal="general" vertical="bottom" textRotation="0" wrapText="true" indent="0" shrinkToFit="false"/>
      <protection locked="false" hidden="false"/>
    </xf>
    <xf numFmtId="164" fontId="0" fillId="0" borderId="0" xfId="0" applyFont="false" applyBorder="false" applyAlignment="true" applyProtection="true">
      <alignment horizontal="center" vertical="bottom" textRotation="0" wrapText="false" indent="0" shrinkToFit="false"/>
      <protection locked="false" hidden="false"/>
    </xf>
    <xf numFmtId="166" fontId="0" fillId="10" borderId="0" xfId="0" applyFont="false" applyBorder="false" applyAlignment="true" applyProtection="true">
      <alignment horizontal="center" vertical="bottom" textRotation="0" wrapText="false" indent="0" shrinkToFit="false"/>
      <protection locked="false" hidden="false"/>
    </xf>
    <xf numFmtId="167" fontId="0" fillId="10" borderId="0" xfId="15" applyFont="false" applyBorder="true" applyAlignment="true" applyProtection="true">
      <alignment horizontal="general" vertical="bottom" textRotation="0" wrapText="true" indent="0" shrinkToFit="false"/>
      <protection locked="false" hidden="false"/>
    </xf>
    <xf numFmtId="167" fontId="0" fillId="10" borderId="0" xfId="15" applyFont="false" applyBorder="true" applyAlignment="true" applyProtection="true">
      <alignment horizontal="general" vertical="bottom" textRotation="0" wrapText="false" indent="0" shrinkToFit="false"/>
      <protection locked="false" hidden="false"/>
    </xf>
    <xf numFmtId="167" fontId="0" fillId="0" borderId="0" xfId="15" applyFont="false" applyBorder="true" applyAlignment="true" applyProtection="true">
      <alignment horizontal="general" vertical="bottom" textRotation="0" wrapText="false" indent="0" shrinkToFit="false"/>
      <protection locked="false" hidden="false"/>
    </xf>
    <xf numFmtId="168" fontId="0" fillId="0" borderId="0" xfId="15" applyFont="false" applyBorder="true" applyAlignment="true" applyProtection="true">
      <alignment horizontal="general" vertical="bottom" textRotation="0" wrapText="false" indent="0" shrinkToFit="false"/>
      <protection locked="false" hidden="false"/>
    </xf>
    <xf numFmtId="167" fontId="0" fillId="9" borderId="0" xfId="0" applyFont="false" applyBorder="false" applyAlignment="false" applyProtection="true">
      <alignment horizontal="general" vertical="bottom" textRotation="0" wrapText="false" indent="0" shrinkToFit="false"/>
      <protection locked="false" hidden="false"/>
    </xf>
    <xf numFmtId="167" fontId="0" fillId="8" borderId="0" xfId="0" applyFont="false" applyBorder="fals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true" applyProtection="false">
      <alignment horizontal="center" vertical="bottom" textRotation="0" wrapText="false" indent="0" shrinkToFit="false"/>
      <protection locked="true" hidden="false"/>
    </xf>
    <xf numFmtId="168" fontId="0" fillId="0" borderId="0" xfId="0" applyFont="false" applyBorder="false" applyAlignment="true" applyProtection="false">
      <alignment horizontal="general" vertical="bottom" textRotation="0" wrapText="true" indent="0" shrinkToFit="false"/>
      <protection locked="true" hidden="false"/>
    </xf>
    <xf numFmtId="168" fontId="4" fillId="2" borderId="1" xfId="0" applyFont="true" applyBorder="true" applyAlignment="true" applyProtection="false">
      <alignment horizontal="center" vertical="center" textRotation="0" wrapText="true" indent="0" shrinkToFit="false"/>
      <protection locked="true" hidden="false"/>
    </xf>
    <xf numFmtId="168" fontId="4" fillId="2" borderId="1" xfId="0" applyFont="true" applyBorder="true" applyAlignment="true" applyProtection="false">
      <alignment horizontal="center" vertical="center" textRotation="0" wrapText="false" indent="0" shrinkToFit="false"/>
      <protection locked="true" hidden="false"/>
    </xf>
    <xf numFmtId="167" fontId="4" fillId="2" borderId="1" xfId="0" applyFont="true" applyBorder="true" applyAlignment="true" applyProtection="false">
      <alignment horizontal="center" vertical="center" textRotation="0" wrapText="true" indent="0" shrinkToFit="false"/>
      <protection locked="true" hidden="false"/>
    </xf>
    <xf numFmtId="168" fontId="4" fillId="11" borderId="1" xfId="0" applyFont="true" applyBorder="true" applyAlignment="true" applyProtection="false">
      <alignment horizontal="center" vertical="center" textRotation="0" wrapText="true" indent="0" shrinkToFit="false"/>
      <protection locked="true" hidden="false"/>
    </xf>
    <xf numFmtId="168" fontId="4" fillId="12" borderId="1" xfId="0" applyFont="true" applyBorder="true" applyAlignment="true" applyProtection="false">
      <alignment horizontal="center" vertical="center" textRotation="0" wrapText="true" indent="0" shrinkToFit="false"/>
      <protection locked="true" hidden="false"/>
    </xf>
    <xf numFmtId="168" fontId="4" fillId="13" borderId="1" xfId="0" applyFont="true" applyBorder="true" applyAlignment="true" applyProtection="false">
      <alignment horizontal="center" vertical="center" textRotation="0" wrapText="true" indent="0" shrinkToFit="false"/>
      <protection locked="true" hidden="false"/>
    </xf>
    <xf numFmtId="168" fontId="4" fillId="9" borderId="1" xfId="0" applyFont="true" applyBorder="true" applyAlignment="true" applyProtection="false">
      <alignment horizontal="center" vertical="center" textRotation="0" wrapText="true" indent="0" shrinkToFit="false"/>
      <protection locked="true" hidden="false"/>
    </xf>
    <xf numFmtId="168" fontId="4" fillId="6" borderId="1" xfId="0" applyFont="true" applyBorder="true" applyAlignment="true" applyProtection="false">
      <alignment horizontal="center" vertical="center" textRotation="0" wrapText="true" indent="0" shrinkToFit="false"/>
      <protection locked="true" hidden="false"/>
    </xf>
    <xf numFmtId="168" fontId="4" fillId="14"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8" fontId="5" fillId="8" borderId="2" xfId="0" applyFont="true" applyBorder="true" applyAlignment="true" applyProtection="false">
      <alignment horizontal="left" vertical="bottom" textRotation="0" wrapText="false" indent="0" shrinkToFit="false"/>
      <protection locked="true" hidden="false"/>
    </xf>
    <xf numFmtId="168" fontId="5" fillId="8" borderId="2" xfId="0" applyFont="true" applyBorder="true" applyAlignment="true" applyProtection="false">
      <alignment horizontal="left" vertical="bottom" textRotation="0" wrapText="true" indent="0" shrinkToFit="false"/>
      <protection locked="true" hidden="false"/>
    </xf>
    <xf numFmtId="168" fontId="5" fillId="8" borderId="2" xfId="0" applyFont="true" applyBorder="true" applyAlignment="true" applyProtection="false">
      <alignment horizontal="general" vertical="bottom" textRotation="0" wrapText="true" indent="0" shrinkToFit="false"/>
      <protection locked="true" hidden="false"/>
    </xf>
    <xf numFmtId="169" fontId="5" fillId="8" borderId="2" xfId="0" applyFont="true" applyBorder="true" applyAlignment="true" applyProtection="false">
      <alignment horizontal="center" vertical="bottom" textRotation="0" wrapText="false" indent="0" shrinkToFit="false"/>
      <protection locked="true" hidden="false"/>
    </xf>
    <xf numFmtId="167" fontId="0" fillId="8" borderId="2" xfId="0" applyFont="false" applyBorder="true" applyAlignment="true" applyProtection="false">
      <alignment horizontal="center" vertical="bottom" textRotation="0" wrapText="false" indent="0" shrinkToFit="false"/>
      <protection locked="true" hidden="false"/>
    </xf>
    <xf numFmtId="167" fontId="0" fillId="8" borderId="2" xfId="15" applyFont="false" applyBorder="true" applyAlignment="true" applyProtection="true">
      <alignment horizontal="center" vertical="bottom" textRotation="0" wrapText="false" indent="0" shrinkToFit="false"/>
      <protection locked="true" hidden="false"/>
    </xf>
    <xf numFmtId="167" fontId="0" fillId="8" borderId="4" xfId="15" applyFont="false" applyBorder="true" applyAlignment="true" applyProtection="true">
      <alignment horizontal="general" vertical="bottom" textRotation="0" wrapText="false" indent="0" shrinkToFit="false"/>
      <protection locked="true" hidden="false"/>
    </xf>
    <xf numFmtId="167" fontId="0" fillId="0" borderId="2" xfId="15" applyFont="false" applyBorder="true" applyAlignment="true" applyProtection="true">
      <alignment horizontal="general" vertical="bottom" textRotation="0" wrapText="false" indent="0" shrinkToFit="false"/>
      <protection locked="true" hidden="false"/>
    </xf>
    <xf numFmtId="167" fontId="9" fillId="9" borderId="2" xfId="15" applyFont="true" applyBorder="true" applyAlignment="true" applyProtection="true">
      <alignment horizontal="center" vertical="bottom" textRotation="0" wrapText="false" indent="0" shrinkToFit="false"/>
      <protection locked="true" hidden="false"/>
    </xf>
    <xf numFmtId="167" fontId="5" fillId="8" borderId="2" xfId="0" applyFont="true" applyBorder="true" applyAlignment="false" applyProtection="false">
      <alignment horizontal="general" vertical="bottom" textRotation="0" wrapText="false" indent="0" shrinkToFit="false"/>
      <protection locked="true" hidden="false"/>
    </xf>
    <xf numFmtId="167" fontId="5" fillId="9" borderId="2" xfId="0" applyFont="true" applyBorder="true" applyAlignment="false" applyProtection="false">
      <alignment horizontal="general" vertical="bottom" textRotation="0" wrapText="false" indent="0" shrinkToFit="false"/>
      <protection locked="true" hidden="false"/>
    </xf>
    <xf numFmtId="167" fontId="5" fillId="8" borderId="2" xfId="0" applyFont="true" applyBorder="true" applyAlignment="true" applyProtection="false">
      <alignment horizontal="general" vertical="bottom" textRotation="0" wrapText="true" indent="0" shrinkToFit="false"/>
      <protection locked="true" hidden="false"/>
    </xf>
    <xf numFmtId="168" fontId="5" fillId="8" borderId="5" xfId="0" applyFont="true" applyBorder="true" applyAlignment="false" applyProtection="false">
      <alignment horizontal="general" vertical="bottom" textRotation="0" wrapText="false" indent="0" shrinkToFit="false"/>
      <protection locked="true" hidden="false"/>
    </xf>
    <xf numFmtId="168" fontId="5" fillId="10" borderId="4" xfId="0" applyFont="true" applyBorder="true" applyAlignment="false" applyProtection="false">
      <alignment horizontal="general" vertical="bottom" textRotation="0" wrapText="false" indent="0" shrinkToFit="false"/>
      <protection locked="true" hidden="false"/>
    </xf>
    <xf numFmtId="168" fontId="5" fillId="10" borderId="4" xfId="0" applyFont="true" applyBorder="true" applyAlignment="true" applyProtection="false">
      <alignment horizontal="left" vertical="bottom" textRotation="0" wrapText="false" indent="0" shrinkToFit="false"/>
      <protection locked="true" hidden="false"/>
    </xf>
    <xf numFmtId="168" fontId="0" fillId="10" borderId="4" xfId="0" applyFont="false" applyBorder="true" applyAlignment="true" applyProtection="false">
      <alignment horizontal="general" vertical="bottom" textRotation="0" wrapText="true" indent="0" shrinkToFit="false"/>
      <protection locked="true" hidden="false"/>
    </xf>
    <xf numFmtId="169" fontId="0" fillId="10" borderId="4" xfId="0" applyFont="false" applyBorder="true" applyAlignment="true" applyProtection="false">
      <alignment horizontal="center" vertical="bottom" textRotation="0" wrapText="false" indent="0" shrinkToFit="false"/>
      <protection locked="true" hidden="false"/>
    </xf>
    <xf numFmtId="167" fontId="0" fillId="10" borderId="4" xfId="0" applyFont="false" applyBorder="true" applyAlignment="true" applyProtection="false">
      <alignment horizontal="center" vertical="bottom" textRotation="0" wrapText="false" indent="0" shrinkToFit="false"/>
      <protection locked="true" hidden="false"/>
    </xf>
    <xf numFmtId="167" fontId="0" fillId="10" borderId="4" xfId="15" applyFont="false" applyBorder="true" applyAlignment="true" applyProtection="true">
      <alignment horizontal="general" vertical="bottom" textRotation="0" wrapText="true" indent="0" shrinkToFit="false"/>
      <protection locked="true" hidden="false"/>
    </xf>
    <xf numFmtId="167" fontId="0" fillId="10" borderId="4" xfId="15" applyFont="false" applyBorder="true" applyAlignment="true" applyProtection="true">
      <alignment horizontal="general" vertical="bottom" textRotation="0" wrapText="false" indent="0" shrinkToFit="false"/>
      <protection locked="true" hidden="false"/>
    </xf>
    <xf numFmtId="167" fontId="0" fillId="0" borderId="4" xfId="15" applyFont="false" applyBorder="true" applyAlignment="true" applyProtection="true">
      <alignment horizontal="general" vertical="bottom" textRotation="0" wrapText="false" indent="0" shrinkToFit="false"/>
      <protection locked="true" hidden="false"/>
    </xf>
    <xf numFmtId="167" fontId="9" fillId="9" borderId="4" xfId="15" applyFont="true" applyBorder="true" applyAlignment="true" applyProtection="true">
      <alignment horizontal="general" vertical="bottom" textRotation="0" wrapText="false" indent="0" shrinkToFit="false"/>
      <protection locked="true" hidden="false"/>
    </xf>
    <xf numFmtId="167" fontId="5" fillId="9" borderId="4" xfId="0" applyFont="true" applyBorder="true" applyAlignment="false" applyProtection="false">
      <alignment horizontal="general" vertical="bottom" textRotation="0" wrapText="false" indent="0" shrinkToFit="false"/>
      <protection locked="true" hidden="false"/>
    </xf>
    <xf numFmtId="167" fontId="5" fillId="0" borderId="4" xfId="0" applyFont="true" applyBorder="true" applyAlignment="true" applyProtection="false">
      <alignment horizontal="general" vertical="bottom" textRotation="0" wrapText="true" indent="0" shrinkToFit="false"/>
      <protection locked="true" hidden="false"/>
    </xf>
    <xf numFmtId="168" fontId="0" fillId="0" borderId="4" xfId="0" applyFont="false" applyBorder="true" applyAlignment="false" applyProtection="false">
      <alignment horizontal="general" vertical="bottom" textRotation="0" wrapText="false" indent="0" shrinkToFit="false"/>
      <protection locked="true" hidden="false"/>
    </xf>
    <xf numFmtId="168" fontId="0" fillId="10" borderId="4" xfId="0" applyFont="false" applyBorder="true" applyAlignment="false" applyProtection="false">
      <alignment horizontal="general" vertical="bottom" textRotation="0" wrapText="false" indent="0" shrinkToFit="false"/>
      <protection locked="true" hidden="false"/>
    </xf>
    <xf numFmtId="168" fontId="5" fillId="8" borderId="4" xfId="0" applyFont="true" applyBorder="true" applyAlignment="false" applyProtection="false">
      <alignment horizontal="general" vertical="bottom" textRotation="0" wrapText="false" indent="0" shrinkToFit="false"/>
      <protection locked="true" hidden="false"/>
    </xf>
    <xf numFmtId="168" fontId="0" fillId="8" borderId="4" xfId="0" applyFont="false" applyBorder="true" applyAlignment="false" applyProtection="false">
      <alignment horizontal="general" vertical="bottom" textRotation="0" wrapText="false" indent="0" shrinkToFit="false"/>
      <protection locked="true" hidden="false"/>
    </xf>
    <xf numFmtId="168" fontId="0" fillId="8" borderId="4" xfId="0" applyFont="false" applyBorder="true" applyAlignment="true" applyProtection="false">
      <alignment horizontal="general" vertical="bottom" textRotation="0" wrapText="true" indent="0" shrinkToFit="false"/>
      <protection locked="true" hidden="false"/>
    </xf>
    <xf numFmtId="169" fontId="0" fillId="8" borderId="4" xfId="0" applyFont="false" applyBorder="true" applyAlignment="true" applyProtection="false">
      <alignment horizontal="center" vertical="bottom" textRotation="0" wrapText="false" indent="0" shrinkToFit="false"/>
      <protection locked="true" hidden="false"/>
    </xf>
    <xf numFmtId="167" fontId="0" fillId="8" borderId="4" xfId="0" applyFont="false" applyBorder="true" applyAlignment="true" applyProtection="false">
      <alignment horizontal="center" vertical="bottom" textRotation="0" wrapText="false" indent="0" shrinkToFit="false"/>
      <protection locked="true" hidden="false"/>
    </xf>
    <xf numFmtId="167" fontId="0" fillId="8" borderId="4" xfId="15" applyFont="false" applyBorder="true" applyAlignment="true" applyProtection="true">
      <alignment horizontal="general" vertical="bottom" textRotation="0" wrapText="true" indent="0" shrinkToFit="false"/>
      <protection locked="true" hidden="false"/>
    </xf>
    <xf numFmtId="167" fontId="0" fillId="9" borderId="4" xfId="0" applyFont="false" applyBorder="true" applyAlignment="false" applyProtection="false">
      <alignment horizontal="general" vertical="bottom" textRotation="0" wrapText="false" indent="0" shrinkToFit="false"/>
      <protection locked="true" hidden="false"/>
    </xf>
    <xf numFmtId="167" fontId="5" fillId="8" borderId="4" xfId="0" applyFont="true" applyBorder="true" applyAlignment="true" applyProtection="false">
      <alignment horizontal="general" vertical="bottom" textRotation="0" wrapText="true" indent="0" shrinkToFit="false"/>
      <protection locked="true" hidden="false"/>
    </xf>
    <xf numFmtId="168" fontId="5" fillId="0" borderId="4" xfId="0" applyFont="true" applyBorder="true" applyAlignment="false" applyProtection="false">
      <alignment horizontal="general" vertical="bottom" textRotation="0" wrapText="false" indent="0" shrinkToFit="false"/>
      <protection locked="true" hidden="false"/>
    </xf>
    <xf numFmtId="168" fontId="0" fillId="0" borderId="4" xfId="0" applyFont="false" applyBorder="true" applyAlignment="true" applyProtection="false">
      <alignment horizontal="general" vertical="bottom" textRotation="0" wrapText="true" indent="0" shrinkToFit="false"/>
      <protection locked="true" hidden="false"/>
    </xf>
    <xf numFmtId="169" fontId="0" fillId="0" borderId="4" xfId="0" applyFont="false" applyBorder="true" applyAlignment="true" applyProtection="false">
      <alignment horizontal="center" vertical="bottom" textRotation="0" wrapText="false" indent="0" shrinkToFit="false"/>
      <protection locked="true" hidden="false"/>
    </xf>
    <xf numFmtId="167" fontId="0" fillId="0" borderId="4" xfId="0" applyFont="false" applyBorder="true" applyAlignment="true" applyProtection="false">
      <alignment horizontal="center" vertical="bottom" textRotation="0" wrapText="false" indent="0" shrinkToFit="false"/>
      <protection locked="true" hidden="false"/>
    </xf>
    <xf numFmtId="167" fontId="0" fillId="0" borderId="4" xfId="15" applyFont="false" applyBorder="true" applyAlignment="true" applyProtection="true">
      <alignment horizontal="general" vertical="bottom" textRotation="0" wrapText="true" indent="0" shrinkToFit="false"/>
      <protection locked="true" hidden="false"/>
    </xf>
    <xf numFmtId="164" fontId="10" fillId="10" borderId="0" xfId="0" applyFont="true" applyBorder="fals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15" borderId="4"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true">
      <alignment horizontal="left" vertical="center" textRotation="0" wrapText="true" indent="0" shrinkToFit="false"/>
      <protection locked="false" hidden="false"/>
    </xf>
    <xf numFmtId="164" fontId="13" fillId="0" borderId="0" xfId="0" applyFont="true" applyBorder="false" applyAlignment="true" applyProtection="false">
      <alignment horizontal="general" vertical="bottom" textRotation="0" wrapText="true" indent="0" shrinkToFit="false"/>
      <protection locked="true" hidden="false"/>
    </xf>
    <xf numFmtId="164" fontId="12" fillId="0" borderId="0" xfId="0" applyFont="true" applyBorder="false" applyAlignment="true" applyProtection="false">
      <alignment horizontal="left" vertical="center" textRotation="0" wrapText="true" indent="0" shrinkToFit="false"/>
      <protection locked="true" hidden="false"/>
    </xf>
    <xf numFmtId="164" fontId="14" fillId="0" borderId="6" xfId="0" applyFont="true" applyBorder="true" applyAlignment="true" applyProtection="false">
      <alignment horizontal="left" vertical="center" textRotation="0" wrapText="true" indent="0" shrinkToFit="false"/>
      <protection locked="true" hidden="false"/>
    </xf>
    <xf numFmtId="164" fontId="10" fillId="10" borderId="0" xfId="0" applyFont="true" applyBorder="false" applyAlignment="true" applyProtection="false">
      <alignment horizontal="center" vertical="center" textRotation="0" wrapText="true" indent="0" shrinkToFit="false"/>
      <protection locked="true" hidden="false"/>
    </xf>
    <xf numFmtId="164" fontId="10" fillId="10" borderId="7" xfId="0" applyFont="true" applyBorder="true" applyAlignment="true" applyProtection="false">
      <alignment horizontal="left"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top" textRotation="0" wrapText="false" indent="0" shrinkToFit="false"/>
      <protection locked="true" hidden="false"/>
    </xf>
    <xf numFmtId="164" fontId="11" fillId="0" borderId="0" xfId="0" applyFont="true" applyBorder="false" applyAlignment="true" applyProtection="false">
      <alignment horizontal="general" vertical="top"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8" fontId="10" fillId="0" borderId="0" xfId="15" applyFont="true" applyBorder="true" applyAlignment="true" applyProtection="true">
      <alignment horizontal="general" vertical="bottom" textRotation="0" wrapText="fals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10" fillId="0" borderId="9" xfId="0" applyFont="true" applyBorder="true" applyAlignment="true" applyProtection="false">
      <alignment horizontal="center" vertical="center" textRotation="0" wrapText="false" indent="0" shrinkToFit="false"/>
      <protection locked="true" hidden="false"/>
    </xf>
    <xf numFmtId="164" fontId="12" fillId="16" borderId="9" xfId="0" applyFont="true" applyBorder="true" applyAlignment="true" applyProtection="false">
      <alignment horizontal="center" vertical="bottom" textRotation="0" wrapText="false" indent="0" shrinkToFit="false"/>
      <protection locked="true" hidden="false"/>
    </xf>
    <xf numFmtId="164" fontId="10" fillId="0" borderId="10" xfId="0" applyFont="true" applyBorder="true" applyAlignment="true" applyProtection="false">
      <alignment horizontal="center" vertical="center" textRotation="0" wrapText="true" indent="0" shrinkToFit="false"/>
      <protection locked="true" hidden="false"/>
    </xf>
    <xf numFmtId="164" fontId="10" fillId="0" borderId="4" xfId="0" applyFont="true" applyBorder="true" applyAlignment="true" applyProtection="false">
      <alignment horizontal="center" vertical="bottom" textRotation="0" wrapText="false" indent="0" shrinkToFit="false"/>
      <protection locked="true" hidden="false"/>
    </xf>
    <xf numFmtId="164" fontId="10" fillId="0" borderId="3" xfId="0" applyFont="true" applyBorder="true" applyAlignment="true" applyProtection="false">
      <alignment horizontal="center" vertical="bottom" textRotation="0" wrapText="false" indent="0" shrinkToFit="false"/>
      <protection locked="true" hidden="false"/>
    </xf>
    <xf numFmtId="167" fontId="0" fillId="0" borderId="3" xfId="15" applyFont="true" applyBorder="true" applyAlignment="true" applyProtection="true">
      <alignment horizontal="left" vertical="bottom" textRotation="0" wrapText="true" indent="0" shrinkToFit="false"/>
      <protection locked="true" hidden="false"/>
    </xf>
    <xf numFmtId="168" fontId="10" fillId="0" borderId="4" xfId="15" applyFont="true" applyBorder="true" applyAlignment="true" applyProtection="true">
      <alignment horizontal="general" vertical="bottom" textRotation="0" wrapText="false" indent="0" shrinkToFit="false"/>
      <protection locked="true" hidden="false"/>
    </xf>
    <xf numFmtId="164" fontId="10" fillId="0" borderId="11" xfId="0" applyFont="true" applyBorder="true" applyAlignment="false" applyProtection="false">
      <alignment horizontal="general" vertical="bottom" textRotation="0" wrapText="false" indent="0" shrinkToFit="false"/>
      <protection locked="true" hidden="false"/>
    </xf>
    <xf numFmtId="164" fontId="10" fillId="0" borderId="11" xfId="0" applyFont="true" applyBorder="true" applyAlignment="true" applyProtection="false">
      <alignment horizontal="general" vertical="bottom" textRotation="0" wrapText="true" indent="0" shrinkToFit="false"/>
      <protection locked="true" hidden="false"/>
    </xf>
    <xf numFmtId="167" fontId="0" fillId="0" borderId="3" xfId="15" applyFont="true" applyBorder="true" applyAlignment="true" applyProtection="true">
      <alignment horizontal="general" vertical="bottom" textRotation="0" wrapText="true" indent="0" shrinkToFit="false"/>
      <protection locked="true" hidden="false"/>
    </xf>
    <xf numFmtId="164" fontId="10" fillId="0" borderId="12" xfId="0" applyFont="true" applyBorder="true" applyAlignment="true" applyProtection="false">
      <alignment horizontal="center" vertical="bottom" textRotation="0" wrapText="false" indent="0" shrinkToFit="false"/>
      <protection locked="true" hidden="false"/>
    </xf>
    <xf numFmtId="164" fontId="12" fillId="0" borderId="13" xfId="0" applyFont="true" applyBorder="true" applyAlignment="false" applyProtection="false">
      <alignment horizontal="general" vertical="bottom" textRotation="0" wrapText="false" indent="0" shrinkToFit="false"/>
      <protection locked="true" hidden="false"/>
    </xf>
    <xf numFmtId="168" fontId="12" fillId="0" borderId="14" xfId="15" applyFont="true" applyBorder="true" applyAlignment="true" applyProtection="true">
      <alignment horizontal="general" vertical="bottom" textRotation="0" wrapText="false" indent="0" shrinkToFit="false"/>
      <protection locked="true" hidden="false"/>
    </xf>
    <xf numFmtId="164" fontId="12" fillId="0" borderId="15" xfId="0" applyFont="true" applyBorder="tru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8" fontId="10" fillId="0" borderId="0" xfId="15" applyFont="true" applyBorder="tru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10" fillId="0" borderId="16" xfId="0" applyFont="true" applyBorder="true" applyAlignment="true" applyProtection="false">
      <alignment horizontal="center" vertical="center" textRotation="0" wrapText="false" indent="0" shrinkToFit="false"/>
      <protection locked="true" hidden="false"/>
    </xf>
    <xf numFmtId="164" fontId="12" fillId="16" borderId="17" xfId="0" applyFont="true" applyBorder="true" applyAlignment="true" applyProtection="false">
      <alignment horizontal="center" vertical="bottom" textRotation="0" wrapText="false" indent="0" shrinkToFit="false"/>
      <protection locked="true" hidden="false"/>
    </xf>
    <xf numFmtId="164" fontId="10" fillId="0" borderId="18" xfId="0" applyFont="true" applyBorder="true" applyAlignment="true" applyProtection="false">
      <alignment horizontal="center" vertical="bottom" textRotation="0" wrapText="false" indent="0" shrinkToFit="false"/>
      <protection locked="true" hidden="false"/>
    </xf>
    <xf numFmtId="164" fontId="10" fillId="0" borderId="19" xfId="0" applyFont="true" applyBorder="true" applyAlignment="true" applyProtection="false">
      <alignment horizontal="center" vertical="bottom" textRotation="0" wrapText="false" indent="0" shrinkToFit="false"/>
      <protection locked="true" hidden="false"/>
    </xf>
    <xf numFmtId="168" fontId="10" fillId="0" borderId="20" xfId="15" applyFont="true" applyBorder="true" applyAlignment="true" applyProtection="true">
      <alignment horizontal="general" vertical="bottom" textRotation="0" wrapText="false" indent="0" shrinkToFit="false"/>
      <protection locked="true" hidden="false"/>
    </xf>
    <xf numFmtId="168" fontId="10" fillId="0" borderId="2" xfId="15" applyFont="true" applyBorder="true" applyAlignment="true" applyProtection="true">
      <alignment horizontal="general" vertical="bottom" textRotation="0" wrapText="false" indent="0" shrinkToFit="false"/>
      <protection locked="true" hidden="false"/>
    </xf>
    <xf numFmtId="168" fontId="10" fillId="0" borderId="12" xfId="15" applyFont="true" applyBorder="true" applyAlignment="true" applyProtection="true">
      <alignment horizontal="general" vertical="bottom" textRotation="0" wrapText="false" indent="0" shrinkToFit="false"/>
      <protection locked="true" hidden="false"/>
    </xf>
    <xf numFmtId="168" fontId="10" fillId="0" borderId="21" xfId="15" applyFont="true" applyBorder="true" applyAlignment="true" applyProtection="true">
      <alignment horizontal="general" vertical="bottom" textRotation="0" wrapText="false" indent="0" shrinkToFit="false"/>
      <protection locked="true" hidden="false"/>
    </xf>
    <xf numFmtId="168" fontId="10" fillId="0" borderId="22" xfId="15" applyFont="true" applyBorder="true" applyAlignment="true" applyProtection="true">
      <alignment horizontal="general" vertical="bottom" textRotation="0" wrapText="false" indent="0" shrinkToFit="false"/>
      <protection locked="true" hidden="false"/>
    </xf>
    <xf numFmtId="168" fontId="12" fillId="0" borderId="16" xfId="15" applyFont="true" applyBorder="true" applyAlignment="true" applyProtection="true">
      <alignment horizontal="general" vertical="bottom" textRotation="0" wrapText="false" indent="0" shrinkToFit="false"/>
      <protection locked="true" hidden="false"/>
    </xf>
    <xf numFmtId="168" fontId="12" fillId="0" borderId="23" xfId="15" applyFont="true" applyBorder="true" applyAlignment="true" applyProtection="true">
      <alignment horizontal="general" vertical="bottom" textRotation="0" wrapText="false" indent="0" shrinkToFit="false"/>
      <protection locked="true" hidden="false"/>
    </xf>
    <xf numFmtId="164" fontId="11" fillId="17" borderId="24"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4" fillId="2" borderId="25" xfId="0" applyFont="true" applyBorder="true" applyAlignment="true" applyProtection="false">
      <alignment horizontal="left" vertical="center" textRotation="0" wrapText="tru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18" fillId="8" borderId="25" xfId="0" applyFont="true" applyBorder="true" applyAlignment="true" applyProtection="false">
      <alignment horizontal="left" vertical="center" textRotation="0" wrapText="true" indent="0" shrinkToFit="false"/>
      <protection locked="true" hidden="false"/>
    </xf>
    <xf numFmtId="164" fontId="18" fillId="8" borderId="6" xfId="0" applyFont="true" applyBorder="true" applyAlignment="true" applyProtection="false">
      <alignment horizontal="left" vertical="center" textRotation="0" wrapText="true" indent="0" shrinkToFit="false"/>
      <protection locked="true" hidden="false"/>
    </xf>
    <xf numFmtId="164" fontId="19" fillId="0" borderId="0" xfId="0" applyFont="true" applyBorder="false" applyAlignment="true" applyProtection="false">
      <alignment horizontal="left" vertical="center" textRotation="0" wrapText="true" indent="0" shrinkToFit="false"/>
      <protection locked="true" hidden="false"/>
    </xf>
    <xf numFmtId="164" fontId="18" fillId="0" borderId="25" xfId="0" applyFont="true" applyBorder="true" applyAlignment="true" applyProtection="false">
      <alignment horizontal="left" vertical="center" textRotation="0" wrapText="true" indent="0" shrinkToFit="false"/>
      <protection locked="true" hidden="false"/>
    </xf>
    <xf numFmtId="164" fontId="18" fillId="0" borderId="6" xfId="0" applyFont="true" applyBorder="true" applyAlignment="true" applyProtection="false">
      <alignment horizontal="left" vertical="center" textRotation="0" wrapText="true" indent="0" shrinkToFit="false"/>
      <protection locked="true" hidden="false"/>
    </xf>
    <xf numFmtId="164" fontId="20" fillId="8" borderId="25" xfId="0" applyFont="true" applyBorder="true" applyAlignment="true" applyProtection="false">
      <alignment horizontal="left" vertical="center" textRotation="0" wrapText="true" indent="0" shrinkToFit="false"/>
      <protection locked="true" hidden="false"/>
    </xf>
    <xf numFmtId="164" fontId="20" fillId="8" borderId="6" xfId="0" applyFont="true" applyBorder="true" applyAlignment="true" applyProtection="false">
      <alignment horizontal="left" vertical="center" textRotation="0" wrapText="true" indent="0" shrinkToFit="false"/>
      <protection locked="true" hidden="false"/>
    </xf>
    <xf numFmtId="164" fontId="10" fillId="8" borderId="6" xfId="0" applyFont="true" applyBorder="true" applyAlignment="true" applyProtection="false">
      <alignment horizontal="left"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2" fillId="8" borderId="6"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25" fillId="0" borderId="0" xfId="0" applyFont="true" applyBorder="false" applyAlignment="true" applyProtection="false">
      <alignment horizontal="general" vertical="bottom" textRotation="0" wrapText="true" indent="0" shrinkToFit="false"/>
      <protection locked="true" hidden="false"/>
    </xf>
    <xf numFmtId="164" fontId="0" fillId="16" borderId="0" xfId="0" applyFont="true" applyBorder="false" applyAlignment="true" applyProtection="false">
      <alignment horizontal="right" vertical="bottom"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BFBFBF"/>
      <rgbColor rgb="FF808080"/>
      <rgbColor rgb="FF8FAADC"/>
      <rgbColor rgb="FF993366"/>
      <rgbColor rgb="FFFFFFCC"/>
      <rgbColor rgb="FFDAE3F3"/>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BE5D6"/>
      <rgbColor rgb="FF4472C4"/>
      <rgbColor rgb="FF33CCCC"/>
      <rgbColor rgb="FF99CC00"/>
      <rgbColor rgb="FFFFC000"/>
      <rgbColor rgb="FFFF9900"/>
      <rgbColor rgb="FFC55A11"/>
      <rgbColor rgb="FF595959"/>
      <rgbColor rgb="FF8497B0"/>
      <rgbColor rgb="FF003366"/>
      <rgbColor rgb="FF339966"/>
      <rgbColor rgb="FF003300"/>
      <rgbColor rgb="FF333300"/>
      <rgbColor rgb="FFCE181E"/>
      <rgbColor rgb="FF993366"/>
      <rgbColor rgb="FF2F5597"/>
      <rgbColor rgb="FF333F50"/>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externalLink" Target="externalLinks/externalLink1.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P.I.%202023-2025%20vecchio/Copia%20di%20Copia%20di%20Template-Piano_investimenti_2019-2021_v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er convalida"/>
    </sheetNames>
    <sheetDataSet>
      <sheetData sheetId="0"/>
    </sheetDataSet>
  </externalBook>
</externalLink>
</file>

<file path=xl/tables/table1.xml><?xml version="1.0" encoding="utf-8"?>
<table xmlns="http://schemas.openxmlformats.org/spreadsheetml/2006/main" id="1" name="Tabella13" displayName="Tabella13" ref="A3:D44" headerRowCount="1" totalsRowCount="0" totalsRowShown="0">
  <tableColumns count="4">
    <tableColumn id="1" name="Campo"/>
    <tableColumn id="2" name="Descrizione"/>
    <tableColumn id="3" name="Campo obbligatorio?"/>
    <tableColumn id="4" name="Nota"/>
  </tableColumns>
</tabl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M1048576"/>
  <sheetViews>
    <sheetView showFormulas="false" showGridLines="true" showRowColHeaders="true" showZeros="true" rightToLeft="false" tabSelected="true" showOutlineSymbols="true" defaultGridColor="true" view="normal" topLeftCell="V1" colorId="64" zoomScale="76" zoomScaleNormal="76" zoomScalePageLayoutView="100" workbookViewId="0">
      <selection pane="topLeft" activeCell="D5" activeCellId="0" sqref="D5"/>
    </sheetView>
  </sheetViews>
  <sheetFormatPr defaultRowHeight="12.75" zeroHeight="false" outlineLevelRow="0" outlineLevelCol="0"/>
  <cols>
    <col collapsed="false" customWidth="true" hidden="false" outlineLevel="0" max="1" min="1" style="1" width="8.16"/>
    <col collapsed="false" customWidth="true" hidden="false" outlineLevel="0" max="2" min="2" style="2" width="12.29"/>
    <col collapsed="false" customWidth="true" hidden="false" outlineLevel="0" max="3" min="3" style="1" width="15.42"/>
    <col collapsed="false" customWidth="true" hidden="false" outlineLevel="0" max="4" min="4" style="1" width="28.3"/>
    <col collapsed="false" customWidth="true" hidden="false" outlineLevel="0" max="5" min="5" style="1" width="52.71"/>
    <col collapsed="false" customWidth="true" hidden="false" outlineLevel="0" max="6" min="6" style="1" width="22.85"/>
    <col collapsed="false" customWidth="true" hidden="false" outlineLevel="0" max="7" min="7" style="1" width="13.43"/>
    <col collapsed="false" customWidth="false" hidden="false" outlineLevel="0" max="8" min="8" style="1" width="11.57"/>
    <col collapsed="false" customWidth="true" hidden="false" outlineLevel="0" max="9" min="9" style="1" width="15.62"/>
    <col collapsed="false" customWidth="true" hidden="false" outlineLevel="0" max="10" min="10" style="3" width="13.43"/>
    <col collapsed="false" customWidth="true" hidden="false" outlineLevel="0" max="11" min="11" style="4" width="14.73"/>
    <col collapsed="false" customWidth="true" hidden="false" outlineLevel="0" max="13" min="12" style="4" width="15.57"/>
    <col collapsed="false" customWidth="true" hidden="false" outlineLevel="0" max="14" min="14" style="4" width="10.71"/>
    <col collapsed="false" customWidth="true" hidden="false" outlineLevel="0" max="15" min="15" style="4" width="19.71"/>
    <col collapsed="false" customWidth="true" hidden="false" outlineLevel="0" max="17" min="16" style="4" width="13.14"/>
    <col collapsed="false" customWidth="true" hidden="false" outlineLevel="0" max="19" min="18" style="4" width="15.29"/>
    <col collapsed="false" customWidth="true" hidden="false" outlineLevel="0" max="20" min="20" style="4" width="15.57"/>
    <col collapsed="false" customWidth="true" hidden="false" outlineLevel="0" max="21" min="21" style="5" width="13.7"/>
    <col collapsed="false" customWidth="true" hidden="false" outlineLevel="0" max="22" min="22" style="4" width="13.43"/>
    <col collapsed="false" customWidth="true" hidden="false" outlineLevel="0" max="23" min="23" style="5" width="13.43"/>
    <col collapsed="false" customWidth="true" hidden="false" outlineLevel="0" max="24" min="24" style="4" width="14.23"/>
    <col collapsed="false" customWidth="true" hidden="false" outlineLevel="0" max="25" min="25" style="4" width="17.4"/>
    <col collapsed="false" customWidth="true" hidden="false" outlineLevel="0" max="26" min="26" style="4" width="13.43"/>
    <col collapsed="false" customWidth="true" hidden="false" outlineLevel="0" max="27" min="27" style="4" width="16.57"/>
    <col collapsed="false" customWidth="true" hidden="false" outlineLevel="0" max="28" min="28" style="4" width="10.99"/>
    <col collapsed="false" customWidth="true" hidden="false" outlineLevel="0" max="29" min="29" style="4" width="22.28"/>
    <col collapsed="false" customWidth="true" hidden="false" outlineLevel="0" max="32" min="30" style="4" width="14.01"/>
    <col collapsed="false" customWidth="true" hidden="false" outlineLevel="0" max="33" min="33" style="4" width="20.86"/>
    <col collapsed="false" customWidth="true" hidden="false" outlineLevel="0" max="38" min="34" style="4" width="13.7"/>
    <col collapsed="false" customWidth="true" hidden="false" outlineLevel="0" max="39" min="39" style="6" width="32.13"/>
    <col collapsed="false" customWidth="true" hidden="false" outlineLevel="0" max="1025" min="40" style="1" width="8.71"/>
  </cols>
  <sheetData>
    <row r="1" s="17" customFormat="true" ht="92.1" hidden="false" customHeight="true" outlineLevel="0" collapsed="false">
      <c r="A1" s="7" t="s">
        <v>0</v>
      </c>
      <c r="B1" s="8" t="s">
        <v>1</v>
      </c>
      <c r="C1" s="7" t="s">
        <v>2</v>
      </c>
      <c r="D1" s="7" t="s">
        <v>3</v>
      </c>
      <c r="E1" s="7" t="s">
        <v>4</v>
      </c>
      <c r="F1" s="9" t="s">
        <v>5</v>
      </c>
      <c r="G1" s="9" t="s">
        <v>6</v>
      </c>
      <c r="H1" s="10" t="s">
        <v>7</v>
      </c>
      <c r="I1" s="10" t="s">
        <v>8</v>
      </c>
      <c r="J1" s="11" t="s">
        <v>9</v>
      </c>
      <c r="K1" s="12" t="s">
        <v>10</v>
      </c>
      <c r="L1" s="12" t="s">
        <v>11</v>
      </c>
      <c r="M1" s="12" t="s">
        <v>12</v>
      </c>
      <c r="N1" s="12" t="s">
        <v>13</v>
      </c>
      <c r="O1" s="13" t="s">
        <v>14</v>
      </c>
      <c r="P1" s="13" t="s">
        <v>15</v>
      </c>
      <c r="Q1" s="14" t="s">
        <v>16</v>
      </c>
      <c r="R1" s="14" t="s">
        <v>17</v>
      </c>
      <c r="S1" s="14" t="s">
        <v>18</v>
      </c>
      <c r="T1" s="15" t="s">
        <v>19</v>
      </c>
      <c r="U1" s="16" t="s">
        <v>20</v>
      </c>
      <c r="V1" s="15" t="s">
        <v>21</v>
      </c>
      <c r="W1" s="16" t="s">
        <v>22</v>
      </c>
      <c r="X1" s="15" t="s">
        <v>23</v>
      </c>
      <c r="Y1" s="15" t="s">
        <v>24</v>
      </c>
      <c r="Z1" s="15" t="s">
        <v>25</v>
      </c>
      <c r="AA1" s="15" t="s">
        <v>26</v>
      </c>
      <c r="AB1" s="15" t="s">
        <v>27</v>
      </c>
      <c r="AC1" s="15" t="s">
        <v>28</v>
      </c>
      <c r="AD1" s="15" t="s">
        <v>29</v>
      </c>
      <c r="AE1" s="15" t="s">
        <v>30</v>
      </c>
      <c r="AF1" s="15" t="s">
        <v>31</v>
      </c>
      <c r="AG1" s="15" t="s">
        <v>32</v>
      </c>
      <c r="AH1" s="14" t="s">
        <v>33</v>
      </c>
      <c r="AI1" s="14" t="s">
        <v>34</v>
      </c>
      <c r="AJ1" s="14" t="s">
        <v>35</v>
      </c>
      <c r="AK1" s="14" t="s">
        <v>36</v>
      </c>
      <c r="AL1" s="14" t="s">
        <v>37</v>
      </c>
      <c r="AM1" s="7" t="s">
        <v>38</v>
      </c>
    </row>
    <row r="2" customFormat="false" ht="41.25" hidden="false" customHeight="true" outlineLevel="0" collapsed="false">
      <c r="A2" s="18" t="s">
        <v>39</v>
      </c>
      <c r="B2" s="19" t="s">
        <v>40</v>
      </c>
      <c r="C2" s="20" t="s">
        <v>41</v>
      </c>
      <c r="D2" s="20" t="s">
        <v>42</v>
      </c>
      <c r="E2" s="21" t="s">
        <v>43</v>
      </c>
      <c r="F2" s="21" t="s">
        <v>44</v>
      </c>
      <c r="G2" s="18"/>
      <c r="H2" s="20" t="s">
        <v>45</v>
      </c>
      <c r="I2" s="21" t="s">
        <v>46</v>
      </c>
      <c r="J2" s="22" t="n">
        <v>43010</v>
      </c>
      <c r="K2" s="23" t="n">
        <v>123129</v>
      </c>
      <c r="L2" s="24"/>
      <c r="M2" s="24"/>
      <c r="N2" s="24"/>
      <c r="O2" s="24" t="n">
        <v>679618.6</v>
      </c>
      <c r="P2" s="24" t="n">
        <v>35769.4</v>
      </c>
      <c r="Q2" s="24"/>
      <c r="R2" s="24"/>
      <c r="S2" s="24"/>
      <c r="T2" s="24"/>
      <c r="U2" s="25"/>
      <c r="V2" s="24"/>
      <c r="W2" s="25"/>
      <c r="X2" s="24"/>
      <c r="Y2" s="24"/>
      <c r="Z2" s="24"/>
      <c r="AA2" s="24"/>
      <c r="AB2" s="24"/>
      <c r="AC2" s="24"/>
      <c r="AD2" s="24"/>
      <c r="AE2" s="24"/>
      <c r="AF2" s="24"/>
      <c r="AG2" s="26" t="n">
        <v>715388</v>
      </c>
      <c r="AH2" s="27"/>
      <c r="AI2" s="27"/>
      <c r="AJ2" s="27"/>
      <c r="AK2" s="27"/>
      <c r="AL2" s="27"/>
      <c r="AM2" s="28"/>
    </row>
    <row r="3" customFormat="false" ht="37.5" hidden="false" customHeight="true" outlineLevel="0" collapsed="false">
      <c r="A3" s="29" t="s">
        <v>39</v>
      </c>
      <c r="B3" s="30" t="s">
        <v>47</v>
      </c>
      <c r="C3" s="31" t="s">
        <v>41</v>
      </c>
      <c r="D3" s="31" t="s">
        <v>42</v>
      </c>
      <c r="E3" s="32" t="s">
        <v>48</v>
      </c>
      <c r="F3" s="32" t="s">
        <v>49</v>
      </c>
      <c r="G3" s="29"/>
      <c r="H3" s="33"/>
      <c r="I3" s="34"/>
      <c r="J3" s="35" t="n">
        <v>45200</v>
      </c>
      <c r="K3" s="36" t="n">
        <v>50000</v>
      </c>
      <c r="L3" s="37" t="n">
        <v>200000</v>
      </c>
      <c r="M3" s="37"/>
      <c r="N3" s="37"/>
      <c r="O3" s="37"/>
      <c r="P3" s="37"/>
      <c r="Q3" s="37"/>
      <c r="R3" s="37"/>
      <c r="S3" s="37"/>
      <c r="T3" s="37"/>
      <c r="U3" s="38"/>
      <c r="V3" s="37"/>
      <c r="W3" s="39"/>
      <c r="X3" s="37"/>
      <c r="Y3" s="37" t="n">
        <v>250000</v>
      </c>
      <c r="Z3" s="37"/>
      <c r="AA3" s="37"/>
      <c r="AB3" s="37"/>
      <c r="AC3" s="37"/>
      <c r="AD3" s="37"/>
      <c r="AE3" s="37"/>
      <c r="AF3" s="37"/>
      <c r="AG3" s="26" t="n">
        <f aca="false">SUM(O3:T3,V3,X3:AF3)</f>
        <v>250000</v>
      </c>
      <c r="AH3" s="40"/>
      <c r="AI3" s="40"/>
      <c r="AJ3" s="40"/>
      <c r="AK3" s="40"/>
      <c r="AL3" s="27" t="n">
        <f aca="false">AH3+AI3+AJ3+AK3</f>
        <v>0</v>
      </c>
      <c r="AM3" s="28" t="s">
        <v>50</v>
      </c>
    </row>
    <row r="4" customFormat="false" ht="39.75" hidden="false" customHeight="true" outlineLevel="0" collapsed="false">
      <c r="A4" s="18" t="s">
        <v>39</v>
      </c>
      <c r="B4" s="19" t="s">
        <v>51</v>
      </c>
      <c r="C4" s="20" t="s">
        <v>41</v>
      </c>
      <c r="D4" s="20" t="s">
        <v>42</v>
      </c>
      <c r="E4" s="21" t="s">
        <v>52</v>
      </c>
      <c r="F4" s="21" t="s">
        <v>49</v>
      </c>
      <c r="G4" s="18"/>
      <c r="H4" s="20"/>
      <c r="I4" s="21"/>
      <c r="J4" s="22" t="n">
        <v>45200</v>
      </c>
      <c r="K4" s="41" t="n">
        <v>100000</v>
      </c>
      <c r="L4" s="42" t="n">
        <v>100000</v>
      </c>
      <c r="M4" s="24"/>
      <c r="N4" s="24"/>
      <c r="O4" s="24"/>
      <c r="P4" s="24"/>
      <c r="Q4" s="24"/>
      <c r="R4" s="24"/>
      <c r="S4" s="24"/>
      <c r="T4" s="24"/>
      <c r="U4" s="23"/>
      <c r="V4" s="24"/>
      <c r="W4" s="25"/>
      <c r="X4" s="24"/>
      <c r="Y4" s="24" t="n">
        <v>200000</v>
      </c>
      <c r="Z4" s="24"/>
      <c r="AA4" s="24"/>
      <c r="AB4" s="24"/>
      <c r="AC4" s="24"/>
      <c r="AD4" s="24"/>
      <c r="AE4" s="24"/>
      <c r="AF4" s="24"/>
      <c r="AG4" s="26" t="n">
        <f aca="false">SUM(O4:T4,V4,X4:AF4)</f>
        <v>200000</v>
      </c>
      <c r="AH4" s="27"/>
      <c r="AI4" s="27"/>
      <c r="AJ4" s="27"/>
      <c r="AK4" s="27"/>
      <c r="AL4" s="27" t="n">
        <f aca="false">AH4+AI4+AJ4+AK4</f>
        <v>0</v>
      </c>
      <c r="AM4" s="28" t="s">
        <v>50</v>
      </c>
    </row>
    <row r="5" customFormat="false" ht="33.75" hidden="false" customHeight="true" outlineLevel="0" collapsed="false">
      <c r="A5" s="18" t="s">
        <v>39</v>
      </c>
      <c r="B5" s="19" t="s">
        <v>53</v>
      </c>
      <c r="C5" s="20" t="s">
        <v>41</v>
      </c>
      <c r="D5" s="20" t="s">
        <v>42</v>
      </c>
      <c r="E5" s="21" t="s">
        <v>54</v>
      </c>
      <c r="F5" s="21" t="s">
        <v>49</v>
      </c>
      <c r="G5" s="18"/>
      <c r="H5" s="20"/>
      <c r="I5" s="21"/>
      <c r="J5" s="22" t="n">
        <v>43833</v>
      </c>
      <c r="K5" s="23" t="n">
        <v>176037</v>
      </c>
      <c r="L5" s="24" t="n">
        <v>320094</v>
      </c>
      <c r="M5" s="24"/>
      <c r="N5" s="24"/>
      <c r="O5" s="24"/>
      <c r="P5" s="24"/>
      <c r="Q5" s="24"/>
      <c r="R5" s="24"/>
      <c r="S5" s="24"/>
      <c r="T5" s="24"/>
      <c r="U5" s="25"/>
      <c r="V5" s="24"/>
      <c r="W5" s="25"/>
      <c r="X5" s="24"/>
      <c r="Y5" s="24" t="n">
        <v>496131</v>
      </c>
      <c r="Z5" s="24"/>
      <c r="AA5" s="24"/>
      <c r="AB5" s="24"/>
      <c r="AC5" s="24"/>
      <c r="AD5" s="24"/>
      <c r="AE5" s="24"/>
      <c r="AF5" s="24"/>
      <c r="AG5" s="26" t="n">
        <f aca="false">SUM(O5:T5,V5,X5:AF5)</f>
        <v>496131</v>
      </c>
      <c r="AH5" s="27"/>
      <c r="AI5" s="27"/>
      <c r="AJ5" s="27"/>
      <c r="AK5" s="27"/>
      <c r="AL5" s="27" t="n">
        <f aca="false">AH5+AI5+AJ5+AK5</f>
        <v>0</v>
      </c>
      <c r="AM5" s="28" t="s">
        <v>50</v>
      </c>
    </row>
    <row r="6" customFormat="false" ht="32.25" hidden="false" customHeight="true" outlineLevel="0" collapsed="false">
      <c r="A6" s="29" t="s">
        <v>39</v>
      </c>
      <c r="B6" s="30" t="s">
        <v>55</v>
      </c>
      <c r="C6" s="31" t="s">
        <v>41</v>
      </c>
      <c r="D6" s="31" t="s">
        <v>42</v>
      </c>
      <c r="E6" s="32" t="s">
        <v>56</v>
      </c>
      <c r="F6" s="32" t="s">
        <v>49</v>
      </c>
      <c r="G6" s="29"/>
      <c r="H6" s="33"/>
      <c r="I6" s="34"/>
      <c r="J6" s="35" t="n">
        <v>43833</v>
      </c>
      <c r="K6" s="43" t="n">
        <v>310276</v>
      </c>
      <c r="L6" s="37" t="n">
        <v>1241986</v>
      </c>
      <c r="M6" s="37"/>
      <c r="N6" s="37"/>
      <c r="O6" s="37"/>
      <c r="P6" s="37"/>
      <c r="Q6" s="37"/>
      <c r="R6" s="37"/>
      <c r="S6" s="37"/>
      <c r="T6" s="37"/>
      <c r="U6" s="39"/>
      <c r="V6" s="37"/>
      <c r="W6" s="39"/>
      <c r="X6" s="37"/>
      <c r="Y6" s="37" t="n">
        <v>1552262</v>
      </c>
      <c r="Z6" s="37"/>
      <c r="AA6" s="37"/>
      <c r="AB6" s="37"/>
      <c r="AC6" s="37"/>
      <c r="AD6" s="37"/>
      <c r="AE6" s="37"/>
      <c r="AF6" s="37"/>
      <c r="AG6" s="26" t="n">
        <f aca="false">SUM(O6:T6,V6,X6:AF6)</f>
        <v>1552262</v>
      </c>
      <c r="AH6" s="40"/>
      <c r="AI6" s="40"/>
      <c r="AJ6" s="40"/>
      <c r="AK6" s="40"/>
      <c r="AL6" s="27" t="n">
        <f aca="false">AH6+AI6+AJ6+AK6</f>
        <v>0</v>
      </c>
      <c r="AM6" s="44" t="s">
        <v>50</v>
      </c>
    </row>
    <row r="7" customFormat="false" ht="39.75" hidden="false" customHeight="true" outlineLevel="0" collapsed="false">
      <c r="A7" s="18" t="s">
        <v>39</v>
      </c>
      <c r="B7" s="19" t="s">
        <v>57</v>
      </c>
      <c r="C7" s="20" t="s">
        <v>41</v>
      </c>
      <c r="D7" s="20" t="s">
        <v>42</v>
      </c>
      <c r="E7" s="21" t="s">
        <v>58</v>
      </c>
      <c r="F7" s="21" t="s">
        <v>49</v>
      </c>
      <c r="G7" s="18"/>
      <c r="H7" s="20"/>
      <c r="I7" s="21"/>
      <c r="J7" s="22" t="n">
        <v>43836</v>
      </c>
      <c r="K7" s="23" t="n">
        <v>257394</v>
      </c>
      <c r="L7" s="24" t="n">
        <v>333367</v>
      </c>
      <c r="M7" s="24"/>
      <c r="N7" s="24"/>
      <c r="O7" s="24"/>
      <c r="P7" s="24"/>
      <c r="Q7" s="24"/>
      <c r="R7" s="24"/>
      <c r="S7" s="24"/>
      <c r="T7" s="24"/>
      <c r="U7" s="25"/>
      <c r="V7" s="24"/>
      <c r="W7" s="25"/>
      <c r="X7" s="24"/>
      <c r="Y7" s="24" t="n">
        <v>590761</v>
      </c>
      <c r="Z7" s="24"/>
      <c r="AA7" s="24"/>
      <c r="AB7" s="24"/>
      <c r="AC7" s="24"/>
      <c r="AD7" s="24"/>
      <c r="AE7" s="24"/>
      <c r="AF7" s="24"/>
      <c r="AG7" s="26" t="n">
        <f aca="false">SUM(O7:T7,V7,X7:AF7)</f>
        <v>590761</v>
      </c>
      <c r="AH7" s="27"/>
      <c r="AI7" s="27"/>
      <c r="AJ7" s="27"/>
      <c r="AK7" s="27"/>
      <c r="AL7" s="27" t="n">
        <f aca="false">AH7+AI7+AJ7+AK7</f>
        <v>0</v>
      </c>
      <c r="AM7" s="28" t="s">
        <v>50</v>
      </c>
    </row>
    <row r="8" customFormat="false" ht="36.75" hidden="false" customHeight="true" outlineLevel="0" collapsed="false">
      <c r="A8" s="29" t="s">
        <v>39</v>
      </c>
      <c r="B8" s="30" t="s">
        <v>59</v>
      </c>
      <c r="C8" s="31" t="s">
        <v>41</v>
      </c>
      <c r="D8" s="31" t="s">
        <v>42</v>
      </c>
      <c r="E8" s="32" t="s">
        <v>60</v>
      </c>
      <c r="F8" s="32" t="s">
        <v>49</v>
      </c>
      <c r="G8" s="29"/>
      <c r="H8" s="33"/>
      <c r="I8" s="34"/>
      <c r="J8" s="35" t="n">
        <v>43833</v>
      </c>
      <c r="K8" s="43" t="n">
        <v>919117</v>
      </c>
      <c r="L8" s="37" t="n">
        <v>1134134</v>
      </c>
      <c r="M8" s="37"/>
      <c r="N8" s="37"/>
      <c r="O8" s="37"/>
      <c r="P8" s="37"/>
      <c r="Q8" s="37"/>
      <c r="R8" s="37"/>
      <c r="S8" s="37"/>
      <c r="T8" s="37"/>
      <c r="U8" s="39"/>
      <c r="V8" s="37"/>
      <c r="W8" s="39"/>
      <c r="X8" s="37"/>
      <c r="Y8" s="37" t="n">
        <v>2053251</v>
      </c>
      <c r="Z8" s="37"/>
      <c r="AA8" s="37"/>
      <c r="AB8" s="37"/>
      <c r="AC8" s="37"/>
      <c r="AD8" s="37"/>
      <c r="AE8" s="37"/>
      <c r="AF8" s="37"/>
      <c r="AG8" s="26" t="n">
        <f aca="false">SUM(O8:T8,V8,X8:AF8)</f>
        <v>2053251</v>
      </c>
      <c r="AH8" s="40"/>
      <c r="AI8" s="40"/>
      <c r="AJ8" s="40"/>
      <c r="AK8" s="40"/>
      <c r="AL8" s="27" t="n">
        <f aca="false">AH8+AI8+AJ8+AK8</f>
        <v>0</v>
      </c>
      <c r="AM8" s="44" t="s">
        <v>50</v>
      </c>
    </row>
    <row r="9" customFormat="false" ht="48.75" hidden="false" customHeight="true" outlineLevel="0" collapsed="false">
      <c r="A9" s="18" t="s">
        <v>39</v>
      </c>
      <c r="B9" s="19" t="s">
        <v>61</v>
      </c>
      <c r="C9" s="20" t="s">
        <v>41</v>
      </c>
      <c r="D9" s="20" t="s">
        <v>42</v>
      </c>
      <c r="E9" s="21" t="s">
        <v>62</v>
      </c>
      <c r="F9" s="21" t="s">
        <v>49</v>
      </c>
      <c r="G9" s="18"/>
      <c r="H9" s="20"/>
      <c r="I9" s="21"/>
      <c r="J9" s="22" t="n">
        <v>44202</v>
      </c>
      <c r="K9" s="23" t="n">
        <v>200000</v>
      </c>
      <c r="L9" s="24" t="n">
        <v>465000</v>
      </c>
      <c r="M9" s="24"/>
      <c r="N9" s="24"/>
      <c r="O9" s="24"/>
      <c r="P9" s="24"/>
      <c r="Q9" s="24"/>
      <c r="R9" s="24"/>
      <c r="S9" s="24"/>
      <c r="T9" s="24"/>
      <c r="U9" s="25"/>
      <c r="V9" s="24"/>
      <c r="W9" s="25"/>
      <c r="X9" s="24"/>
      <c r="Y9" s="24" t="n">
        <v>665000</v>
      </c>
      <c r="Z9" s="24"/>
      <c r="AA9" s="24"/>
      <c r="AB9" s="24"/>
      <c r="AC9" s="24"/>
      <c r="AD9" s="24"/>
      <c r="AE9" s="24"/>
      <c r="AF9" s="24"/>
      <c r="AG9" s="26" t="n">
        <f aca="false">SUM(O9:T9,V9,X9:AF9)</f>
        <v>665000</v>
      </c>
      <c r="AH9" s="27"/>
      <c r="AI9" s="27"/>
      <c r="AJ9" s="27"/>
      <c r="AK9" s="27"/>
      <c r="AL9" s="27" t="n">
        <f aca="false">AH9+AI9+AJ9+AK9</f>
        <v>0</v>
      </c>
      <c r="AM9" s="28" t="s">
        <v>50</v>
      </c>
    </row>
    <row r="10" customFormat="false" ht="33" hidden="false" customHeight="true" outlineLevel="0" collapsed="false">
      <c r="A10" s="29" t="s">
        <v>39</v>
      </c>
      <c r="B10" s="30" t="s">
        <v>63</v>
      </c>
      <c r="C10" s="31" t="s">
        <v>41</v>
      </c>
      <c r="D10" s="31" t="s">
        <v>42</v>
      </c>
      <c r="E10" s="32" t="s">
        <v>64</v>
      </c>
      <c r="F10" s="32" t="s">
        <v>49</v>
      </c>
      <c r="G10" s="29"/>
      <c r="H10" s="33"/>
      <c r="I10" s="34"/>
      <c r="J10" s="35" t="n">
        <v>44929</v>
      </c>
      <c r="K10" s="43" t="n">
        <v>400000</v>
      </c>
      <c r="L10" s="43" t="n">
        <v>700000</v>
      </c>
      <c r="M10" s="37"/>
      <c r="N10" s="37"/>
      <c r="O10" s="37"/>
      <c r="P10" s="37"/>
      <c r="Q10" s="37"/>
      <c r="R10" s="37"/>
      <c r="S10" s="37"/>
      <c r="T10" s="37"/>
      <c r="U10" s="39"/>
      <c r="V10" s="37"/>
      <c r="W10" s="39"/>
      <c r="X10" s="37"/>
      <c r="Y10" s="37" t="n">
        <v>1100000</v>
      </c>
      <c r="Z10" s="37"/>
      <c r="AA10" s="37"/>
      <c r="AB10" s="37"/>
      <c r="AC10" s="37"/>
      <c r="AD10" s="37"/>
      <c r="AE10" s="37"/>
      <c r="AF10" s="37"/>
      <c r="AG10" s="26" t="n">
        <f aca="false">SUM(O10:T10,V10,X10:AF10)</f>
        <v>1100000</v>
      </c>
      <c r="AH10" s="40"/>
      <c r="AI10" s="40"/>
      <c r="AJ10" s="40"/>
      <c r="AK10" s="40"/>
      <c r="AL10" s="27" t="n">
        <f aca="false">AH10+AI10+AJ10+AK10</f>
        <v>0</v>
      </c>
      <c r="AM10" s="44" t="s">
        <v>50</v>
      </c>
    </row>
    <row r="11" customFormat="false" ht="40.5" hidden="false" customHeight="true" outlineLevel="0" collapsed="false">
      <c r="A11" s="18" t="s">
        <v>39</v>
      </c>
      <c r="B11" s="19" t="s">
        <v>65</v>
      </c>
      <c r="C11" s="20" t="s">
        <v>41</v>
      </c>
      <c r="D11" s="20" t="s">
        <v>42</v>
      </c>
      <c r="E11" s="21" t="s">
        <v>66</v>
      </c>
      <c r="F11" s="21" t="s">
        <v>49</v>
      </c>
      <c r="G11" s="18"/>
      <c r="H11" s="20"/>
      <c r="I11" s="21"/>
      <c r="J11" s="22" t="n">
        <v>44207</v>
      </c>
      <c r="K11" s="23" t="n">
        <v>379054</v>
      </c>
      <c r="L11" s="24"/>
      <c r="M11" s="24"/>
      <c r="N11" s="24"/>
      <c r="O11" s="24"/>
      <c r="P11" s="24"/>
      <c r="Q11" s="24"/>
      <c r="R11" s="24"/>
      <c r="S11" s="24"/>
      <c r="T11" s="24"/>
      <c r="U11" s="25"/>
      <c r="V11" s="24"/>
      <c r="W11" s="25"/>
      <c r="X11" s="24"/>
      <c r="Y11" s="24" t="n">
        <v>379054</v>
      </c>
      <c r="Z11" s="24"/>
      <c r="AA11" s="24"/>
      <c r="AB11" s="24"/>
      <c r="AC11" s="24"/>
      <c r="AD11" s="24"/>
      <c r="AE11" s="24"/>
      <c r="AF11" s="24"/>
      <c r="AG11" s="26" t="n">
        <f aca="false">SUM(O11:T11,V11,X11:AF11)</f>
        <v>379054</v>
      </c>
      <c r="AH11" s="27"/>
      <c r="AI11" s="27"/>
      <c r="AJ11" s="27"/>
      <c r="AK11" s="27"/>
      <c r="AL11" s="27" t="n">
        <f aca="false">AH11+AI11+AJ11+AK11</f>
        <v>0</v>
      </c>
      <c r="AM11" s="28" t="s">
        <v>50</v>
      </c>
    </row>
    <row r="12" customFormat="false" ht="85.3" hidden="false" customHeight="true" outlineLevel="0" collapsed="false">
      <c r="A12" s="29" t="s">
        <v>39</v>
      </c>
      <c r="B12" s="30" t="s">
        <v>67</v>
      </c>
      <c r="C12" s="31" t="s">
        <v>41</v>
      </c>
      <c r="D12" s="31" t="s">
        <v>68</v>
      </c>
      <c r="E12" s="45" t="s">
        <v>69</v>
      </c>
      <c r="F12" s="32" t="s">
        <v>70</v>
      </c>
      <c r="G12" s="29" t="s">
        <v>71</v>
      </c>
      <c r="H12" s="33"/>
      <c r="I12" s="34"/>
      <c r="J12" s="35"/>
      <c r="K12" s="43" t="n">
        <v>310703</v>
      </c>
      <c r="L12" s="37" t="n">
        <v>307000</v>
      </c>
      <c r="M12" s="37"/>
      <c r="N12" s="37"/>
      <c r="O12" s="37"/>
      <c r="P12" s="37"/>
      <c r="Q12" s="37"/>
      <c r="R12" s="37"/>
      <c r="S12" s="37"/>
      <c r="T12" s="46"/>
      <c r="U12" s="43"/>
      <c r="V12" s="37"/>
      <c r="W12" s="39"/>
      <c r="X12" s="37" t="n">
        <v>617703</v>
      </c>
      <c r="Y12" s="37"/>
      <c r="Z12" s="37"/>
      <c r="AA12" s="37"/>
      <c r="AB12" s="37"/>
      <c r="AC12" s="37" t="n">
        <v>5757</v>
      </c>
      <c r="AD12" s="37"/>
      <c r="AE12" s="37"/>
      <c r="AF12" s="37"/>
      <c r="AG12" s="26" t="n">
        <f aca="false">SUM(O12:T12,V12,X12:AF12)</f>
        <v>623460</v>
      </c>
      <c r="AH12" s="40"/>
      <c r="AI12" s="40"/>
      <c r="AJ12" s="40"/>
      <c r="AK12" s="40"/>
      <c r="AL12" s="27" t="n">
        <f aca="false">AH12+AI12+AJ12+AK12</f>
        <v>0</v>
      </c>
      <c r="AM12" s="47" t="s">
        <v>72</v>
      </c>
    </row>
    <row r="13" customFormat="false" ht="102.75" hidden="false" customHeight="true" outlineLevel="0" collapsed="false">
      <c r="A13" s="29" t="s">
        <v>39</v>
      </c>
      <c r="B13" s="30" t="s">
        <v>73</v>
      </c>
      <c r="C13" s="31" t="s">
        <v>41</v>
      </c>
      <c r="D13" s="31" t="s">
        <v>74</v>
      </c>
      <c r="E13" s="32" t="s">
        <v>75</v>
      </c>
      <c r="F13" s="32" t="s">
        <v>76</v>
      </c>
      <c r="G13" s="29"/>
      <c r="H13" s="33"/>
      <c r="I13" s="34"/>
      <c r="J13" s="35"/>
      <c r="K13" s="43" t="n">
        <v>39964</v>
      </c>
      <c r="L13" s="37"/>
      <c r="M13" s="37"/>
      <c r="N13" s="37"/>
      <c r="O13" s="37"/>
      <c r="P13" s="37"/>
      <c r="Q13" s="37"/>
      <c r="R13" s="37"/>
      <c r="S13" s="37"/>
      <c r="T13" s="37"/>
      <c r="U13" s="39"/>
      <c r="V13" s="37"/>
      <c r="W13" s="39"/>
      <c r="X13" s="37" t="n">
        <v>39964</v>
      </c>
      <c r="Y13" s="37"/>
      <c r="Z13" s="37"/>
      <c r="AA13" s="37"/>
      <c r="AB13" s="37"/>
      <c r="AC13" s="37"/>
      <c r="AD13" s="37"/>
      <c r="AE13" s="37"/>
      <c r="AF13" s="37"/>
      <c r="AG13" s="26" t="n">
        <f aca="false">SUM(O13:T13,V13,X13:AF13)</f>
        <v>39964</v>
      </c>
      <c r="AH13" s="40"/>
      <c r="AI13" s="40"/>
      <c r="AJ13" s="40"/>
      <c r="AK13" s="40"/>
      <c r="AL13" s="27" t="n">
        <f aca="false">AH13+AI13+AJ13+AK13</f>
        <v>0</v>
      </c>
      <c r="AM13" s="44" t="s">
        <v>77</v>
      </c>
    </row>
    <row r="14" customFormat="false" ht="66.1" hidden="false" customHeight="true" outlineLevel="0" collapsed="false">
      <c r="A14" s="18" t="s">
        <v>39</v>
      </c>
      <c r="B14" s="19" t="s">
        <v>78</v>
      </c>
      <c r="C14" s="20" t="s">
        <v>41</v>
      </c>
      <c r="D14" s="20" t="s">
        <v>74</v>
      </c>
      <c r="E14" s="21" t="s">
        <v>79</v>
      </c>
      <c r="F14" s="21" t="s">
        <v>76</v>
      </c>
      <c r="G14" s="18"/>
      <c r="H14" s="20"/>
      <c r="I14" s="21"/>
      <c r="J14" s="22"/>
      <c r="K14" s="23" t="n">
        <v>182776</v>
      </c>
      <c r="L14" s="24" t="n">
        <v>100000</v>
      </c>
      <c r="M14" s="24" t="n">
        <v>100000</v>
      </c>
      <c r="N14" s="24"/>
      <c r="O14" s="24"/>
      <c r="P14" s="24"/>
      <c r="Q14" s="24"/>
      <c r="R14" s="24"/>
      <c r="S14" s="24"/>
      <c r="T14" s="24"/>
      <c r="U14" s="25"/>
      <c r="V14" s="24"/>
      <c r="W14" s="25"/>
      <c r="X14" s="24" t="n">
        <v>282591</v>
      </c>
      <c r="Y14" s="24"/>
      <c r="Z14" s="24"/>
      <c r="AA14" s="24"/>
      <c r="AB14" s="24"/>
      <c r="AC14" s="24" t="n">
        <v>100185</v>
      </c>
      <c r="AD14" s="24"/>
      <c r="AE14" s="24"/>
      <c r="AF14" s="24"/>
      <c r="AG14" s="26" t="n">
        <f aca="false">SUM(O14:T14,V14,X14:AF14)</f>
        <v>382776</v>
      </c>
      <c r="AH14" s="27"/>
      <c r="AI14" s="27"/>
      <c r="AJ14" s="27"/>
      <c r="AK14" s="27"/>
      <c r="AL14" s="27" t="n">
        <f aca="false">AH14+AI14+AJ14+AK14</f>
        <v>0</v>
      </c>
      <c r="AM14" s="48" t="s">
        <v>80</v>
      </c>
    </row>
    <row r="15" customFormat="false" ht="44.05" hidden="false" customHeight="true" outlineLevel="0" collapsed="false">
      <c r="A15" s="29" t="s">
        <v>39</v>
      </c>
      <c r="B15" s="30" t="s">
        <v>81</v>
      </c>
      <c r="C15" s="31" t="s">
        <v>41</v>
      </c>
      <c r="D15" s="31" t="s">
        <v>74</v>
      </c>
      <c r="E15" s="32" t="s">
        <v>82</v>
      </c>
      <c r="F15" s="32" t="s">
        <v>76</v>
      </c>
      <c r="G15" s="29"/>
      <c r="H15" s="33"/>
      <c r="I15" s="34"/>
      <c r="J15" s="35"/>
      <c r="K15" s="43" t="n">
        <v>68072</v>
      </c>
      <c r="L15" s="37"/>
      <c r="M15" s="37"/>
      <c r="N15" s="37"/>
      <c r="O15" s="37"/>
      <c r="P15" s="37"/>
      <c r="Q15" s="37"/>
      <c r="R15" s="37"/>
      <c r="S15" s="37"/>
      <c r="T15" s="37"/>
      <c r="U15" s="39"/>
      <c r="V15" s="37"/>
      <c r="W15" s="39"/>
      <c r="X15" s="43" t="n">
        <v>68072</v>
      </c>
      <c r="Y15" s="37"/>
      <c r="Z15" s="37"/>
      <c r="AA15" s="37"/>
      <c r="AB15" s="37"/>
      <c r="AC15" s="37"/>
      <c r="AD15" s="37"/>
      <c r="AE15" s="37"/>
      <c r="AF15" s="37"/>
      <c r="AG15" s="26" t="n">
        <f aca="false">SUM(O15:T15,V15,X15:AF15)</f>
        <v>68072</v>
      </c>
      <c r="AH15" s="40"/>
      <c r="AI15" s="40"/>
      <c r="AJ15" s="40"/>
      <c r="AK15" s="40"/>
      <c r="AL15" s="27" t="n">
        <f aca="false">AH15+AI15+AJ15+AK15</f>
        <v>0</v>
      </c>
      <c r="AM15" s="44"/>
    </row>
    <row r="16" customFormat="false" ht="61.85" hidden="false" customHeight="true" outlineLevel="0" collapsed="false">
      <c r="A16" s="18" t="s">
        <v>39</v>
      </c>
      <c r="B16" s="19" t="s">
        <v>83</v>
      </c>
      <c r="C16" s="20" t="s">
        <v>41</v>
      </c>
      <c r="D16" s="20" t="s">
        <v>74</v>
      </c>
      <c r="E16" s="21" t="s">
        <v>84</v>
      </c>
      <c r="F16" s="21" t="s">
        <v>76</v>
      </c>
      <c r="G16" s="18"/>
      <c r="H16" s="20"/>
      <c r="I16" s="21"/>
      <c r="J16" s="22"/>
      <c r="K16" s="23" t="n">
        <v>50000</v>
      </c>
      <c r="L16" s="24"/>
      <c r="M16" s="24"/>
      <c r="N16" s="24"/>
      <c r="O16" s="24"/>
      <c r="P16" s="24"/>
      <c r="Q16" s="24"/>
      <c r="R16" s="24"/>
      <c r="S16" s="24"/>
      <c r="T16" s="24"/>
      <c r="U16" s="21"/>
      <c r="V16" s="24"/>
      <c r="W16" s="25"/>
      <c r="X16" s="24" t="n">
        <v>50000</v>
      </c>
      <c r="Y16" s="24"/>
      <c r="Z16" s="24"/>
      <c r="AA16" s="24"/>
      <c r="AB16" s="24"/>
      <c r="AC16" s="24"/>
      <c r="AD16" s="24"/>
      <c r="AE16" s="24"/>
      <c r="AF16" s="24"/>
      <c r="AG16" s="26" t="n">
        <f aca="false">SUM(O16:T16,V16,X16:AF16)</f>
        <v>50000</v>
      </c>
      <c r="AH16" s="27"/>
      <c r="AI16" s="27"/>
      <c r="AJ16" s="27"/>
      <c r="AK16" s="27"/>
      <c r="AL16" s="27" t="n">
        <f aca="false">AH16+AI16+AJ16+AK16</f>
        <v>0</v>
      </c>
      <c r="AM16" s="28" t="s">
        <v>85</v>
      </c>
    </row>
    <row r="17" customFormat="false" ht="27" hidden="false" customHeight="true" outlineLevel="0" collapsed="false">
      <c r="A17" s="29" t="s">
        <v>39</v>
      </c>
      <c r="B17" s="30" t="s">
        <v>86</v>
      </c>
      <c r="C17" s="31" t="s">
        <v>41</v>
      </c>
      <c r="D17" s="31" t="s">
        <v>74</v>
      </c>
      <c r="E17" s="32" t="s">
        <v>87</v>
      </c>
      <c r="F17" s="32"/>
      <c r="G17" s="29"/>
      <c r="H17" s="33"/>
      <c r="I17" s="34"/>
      <c r="J17" s="35"/>
      <c r="K17" s="43" t="n">
        <v>400000</v>
      </c>
      <c r="L17" s="37" t="n">
        <v>395890</v>
      </c>
      <c r="M17" s="37"/>
      <c r="N17" s="37"/>
      <c r="O17" s="37"/>
      <c r="P17" s="37"/>
      <c r="Q17" s="37"/>
      <c r="R17" s="37"/>
      <c r="S17" s="37"/>
      <c r="T17" s="37"/>
      <c r="U17" s="39"/>
      <c r="V17" s="37"/>
      <c r="W17" s="39"/>
      <c r="X17" s="37"/>
      <c r="Y17" s="37" t="n">
        <v>795890</v>
      </c>
      <c r="Z17" s="37"/>
      <c r="AA17" s="37"/>
      <c r="AB17" s="37"/>
      <c r="AC17" s="37"/>
      <c r="AD17" s="37"/>
      <c r="AE17" s="37"/>
      <c r="AF17" s="37"/>
      <c r="AG17" s="26" t="n">
        <f aca="false">SUM(O17:T17,V17,X17:AF17)</f>
        <v>795890</v>
      </c>
      <c r="AH17" s="40"/>
      <c r="AI17" s="40"/>
      <c r="AJ17" s="40"/>
      <c r="AK17" s="40"/>
      <c r="AL17" s="27" t="n">
        <f aca="false">AH17+AI17+AJ17+AK17</f>
        <v>0</v>
      </c>
      <c r="AM17" s="44" t="s">
        <v>50</v>
      </c>
    </row>
    <row r="18" customFormat="false" ht="27" hidden="false" customHeight="true" outlineLevel="0" collapsed="false">
      <c r="A18" s="18" t="s">
        <v>39</v>
      </c>
      <c r="B18" s="19" t="s">
        <v>88</v>
      </c>
      <c r="C18" s="20" t="s">
        <v>41</v>
      </c>
      <c r="D18" s="20" t="s">
        <v>89</v>
      </c>
      <c r="E18" s="21" t="s">
        <v>90</v>
      </c>
      <c r="F18" s="21"/>
      <c r="G18" s="18"/>
      <c r="H18" s="20"/>
      <c r="I18" s="21"/>
      <c r="J18" s="22"/>
      <c r="K18" s="23" t="n">
        <v>39624</v>
      </c>
      <c r="L18" s="24"/>
      <c r="M18" s="24"/>
      <c r="N18" s="24"/>
      <c r="O18" s="24"/>
      <c r="P18" s="24"/>
      <c r="Q18" s="24"/>
      <c r="R18" s="24"/>
      <c r="S18" s="24"/>
      <c r="T18" s="24"/>
      <c r="U18" s="23"/>
      <c r="V18" s="24"/>
      <c r="W18" s="25"/>
      <c r="X18" s="24"/>
      <c r="Y18" s="24"/>
      <c r="Z18" s="24"/>
      <c r="AA18" s="24"/>
      <c r="AB18" s="24"/>
      <c r="AC18" s="23" t="n">
        <v>39624</v>
      </c>
      <c r="AD18" s="24"/>
      <c r="AE18" s="24"/>
      <c r="AF18" s="24"/>
      <c r="AG18" s="26" t="n">
        <f aca="false">SUM(O18:T18,V18,X18:AF18)</f>
        <v>39624</v>
      </c>
      <c r="AH18" s="27"/>
      <c r="AI18" s="27"/>
      <c r="AJ18" s="27"/>
      <c r="AK18" s="27"/>
      <c r="AL18" s="27" t="n">
        <f aca="false">AH18+AI18+AJ18+AK18</f>
        <v>0</v>
      </c>
      <c r="AM18" s="28" t="s">
        <v>91</v>
      </c>
    </row>
    <row r="19" customFormat="false" ht="40.5" hidden="false" customHeight="true" outlineLevel="0" collapsed="false">
      <c r="A19" s="29" t="s">
        <v>39</v>
      </c>
      <c r="B19" s="30" t="s">
        <v>92</v>
      </c>
      <c r="C19" s="31" t="s">
        <v>93</v>
      </c>
      <c r="D19" s="31" t="s">
        <v>42</v>
      </c>
      <c r="E19" s="32" t="s">
        <v>94</v>
      </c>
      <c r="F19" s="32" t="s">
        <v>95</v>
      </c>
      <c r="G19" s="29"/>
      <c r="H19" s="33" t="s">
        <v>96</v>
      </c>
      <c r="I19" s="34" t="s">
        <v>97</v>
      </c>
      <c r="J19" s="35" t="n">
        <v>41834</v>
      </c>
      <c r="K19" s="43" t="n">
        <v>260000</v>
      </c>
      <c r="L19" s="37" t="n">
        <v>2600000</v>
      </c>
      <c r="M19" s="37"/>
      <c r="N19" s="37"/>
      <c r="O19" s="37" t="n">
        <v>1007000</v>
      </c>
      <c r="P19" s="37" t="n">
        <v>53000</v>
      </c>
      <c r="Q19" s="37"/>
      <c r="R19" s="37"/>
      <c r="S19" s="37"/>
      <c r="T19" s="37" t="n">
        <v>1800000</v>
      </c>
      <c r="U19" s="38" t="s">
        <v>98</v>
      </c>
      <c r="V19" s="37"/>
      <c r="W19" s="39"/>
      <c r="X19" s="37"/>
      <c r="Y19" s="37"/>
      <c r="Z19" s="37"/>
      <c r="AA19" s="37"/>
      <c r="AB19" s="37"/>
      <c r="AC19" s="37"/>
      <c r="AD19" s="37"/>
      <c r="AE19" s="37"/>
      <c r="AF19" s="37"/>
      <c r="AG19" s="26" t="n">
        <f aca="false">SUM(O19:T19,V19,X19:AF19)</f>
        <v>2860000</v>
      </c>
      <c r="AH19" s="40"/>
      <c r="AI19" s="40"/>
      <c r="AJ19" s="40"/>
      <c r="AK19" s="40"/>
      <c r="AL19" s="27" t="n">
        <f aca="false">AH19+AI19+AJ19+AK19</f>
        <v>0</v>
      </c>
      <c r="AM19" s="44"/>
    </row>
    <row r="20" customFormat="false" ht="31.5" hidden="false" customHeight="true" outlineLevel="0" collapsed="false">
      <c r="A20" s="29" t="s">
        <v>39</v>
      </c>
      <c r="B20" s="30" t="s">
        <v>99</v>
      </c>
      <c r="C20" s="31" t="s">
        <v>41</v>
      </c>
      <c r="D20" s="31" t="s">
        <v>42</v>
      </c>
      <c r="E20" s="32" t="s">
        <v>100</v>
      </c>
      <c r="F20" s="32" t="s">
        <v>49</v>
      </c>
      <c r="G20" s="29"/>
      <c r="H20" s="33"/>
      <c r="I20" s="34"/>
      <c r="J20" s="35" t="n">
        <v>44202</v>
      </c>
      <c r="K20" s="43" t="n">
        <v>200000</v>
      </c>
      <c r="L20" s="37" t="n">
        <v>800000</v>
      </c>
      <c r="M20" s="37"/>
      <c r="N20" s="37"/>
      <c r="O20" s="37"/>
      <c r="P20" s="37"/>
      <c r="Q20" s="37"/>
      <c r="R20" s="37"/>
      <c r="S20" s="37"/>
      <c r="T20" s="37"/>
      <c r="U20" s="39"/>
      <c r="V20" s="37"/>
      <c r="W20" s="39"/>
      <c r="X20" s="37"/>
      <c r="Y20" s="37" t="n">
        <v>1000000</v>
      </c>
      <c r="Z20" s="37"/>
      <c r="AA20" s="37"/>
      <c r="AB20" s="37"/>
      <c r="AC20" s="37"/>
      <c r="AD20" s="37"/>
      <c r="AE20" s="37"/>
      <c r="AF20" s="37"/>
      <c r="AG20" s="26" t="n">
        <f aca="false">SUM(O20:T20,V20,X20:AF20)</f>
        <v>1000000</v>
      </c>
      <c r="AH20" s="40"/>
      <c r="AI20" s="40"/>
      <c r="AJ20" s="40"/>
      <c r="AK20" s="40"/>
      <c r="AL20" s="27" t="n">
        <f aca="false">AH20+AI20+AJ20+AK20</f>
        <v>0</v>
      </c>
      <c r="AM20" s="44" t="s">
        <v>50</v>
      </c>
    </row>
    <row r="21" customFormat="false" ht="48.7" hidden="false" customHeight="true" outlineLevel="0" collapsed="false">
      <c r="A21" s="18" t="s">
        <v>39</v>
      </c>
      <c r="B21" s="19" t="s">
        <v>101</v>
      </c>
      <c r="C21" s="20" t="s">
        <v>41</v>
      </c>
      <c r="D21" s="20" t="s">
        <v>42</v>
      </c>
      <c r="E21" s="21" t="s">
        <v>102</v>
      </c>
      <c r="F21" s="21" t="s">
        <v>49</v>
      </c>
      <c r="G21" s="18"/>
      <c r="H21" s="20"/>
      <c r="I21" s="21"/>
      <c r="J21" s="22" t="n">
        <v>44927</v>
      </c>
      <c r="K21" s="23" t="n">
        <v>2000000</v>
      </c>
      <c r="L21" s="24" t="n">
        <v>2100000</v>
      </c>
      <c r="M21" s="24"/>
      <c r="N21" s="24"/>
      <c r="O21" s="24"/>
      <c r="P21" s="24"/>
      <c r="Q21" s="24"/>
      <c r="R21" s="24"/>
      <c r="S21" s="24"/>
      <c r="T21" s="24" t="n">
        <v>3200000</v>
      </c>
      <c r="U21" s="23" t="s">
        <v>98</v>
      </c>
      <c r="V21" s="24"/>
      <c r="W21" s="25"/>
      <c r="X21" s="24" t="n">
        <v>900000</v>
      </c>
      <c r="Y21" s="24"/>
      <c r="Z21" s="24"/>
      <c r="AA21" s="24"/>
      <c r="AB21" s="24"/>
      <c r="AC21" s="24"/>
      <c r="AD21" s="24"/>
      <c r="AE21" s="24"/>
      <c r="AF21" s="24"/>
      <c r="AG21" s="26" t="n">
        <f aca="false">SUM(O21:T21,V21,X21:AF21)</f>
        <v>4100000</v>
      </c>
      <c r="AH21" s="27"/>
      <c r="AI21" s="27"/>
      <c r="AJ21" s="27"/>
      <c r="AK21" s="27"/>
      <c r="AL21" s="27" t="n">
        <f aca="false">AH21+AI21+AJ21+AK21</f>
        <v>0</v>
      </c>
      <c r="AM21" s="28" t="s">
        <v>103</v>
      </c>
    </row>
    <row r="22" customFormat="false" ht="33" hidden="false" customHeight="true" outlineLevel="0" collapsed="false">
      <c r="A22" s="29" t="s">
        <v>39</v>
      </c>
      <c r="B22" s="30" t="s">
        <v>104</v>
      </c>
      <c r="C22" s="31" t="s">
        <v>93</v>
      </c>
      <c r="D22" s="31" t="s">
        <v>42</v>
      </c>
      <c r="E22" s="32" t="s">
        <v>105</v>
      </c>
      <c r="F22" s="32" t="s">
        <v>49</v>
      </c>
      <c r="G22" s="29"/>
      <c r="H22" s="33"/>
      <c r="I22" s="34"/>
      <c r="J22" s="35" t="n">
        <v>44562</v>
      </c>
      <c r="K22" s="43" t="n">
        <v>50000</v>
      </c>
      <c r="L22" s="37"/>
      <c r="M22" s="37"/>
      <c r="N22" s="37"/>
      <c r="O22" s="37"/>
      <c r="P22" s="37"/>
      <c r="Q22" s="37"/>
      <c r="R22" s="37"/>
      <c r="S22" s="37"/>
      <c r="T22" s="37"/>
      <c r="U22" s="39"/>
      <c r="V22" s="37"/>
      <c r="W22" s="39"/>
      <c r="X22" s="37"/>
      <c r="Y22" s="37" t="n">
        <v>50000</v>
      </c>
      <c r="Z22" s="37"/>
      <c r="AA22" s="37"/>
      <c r="AB22" s="37"/>
      <c r="AC22" s="37"/>
      <c r="AD22" s="37"/>
      <c r="AE22" s="37"/>
      <c r="AF22" s="37"/>
      <c r="AG22" s="26" t="n">
        <f aca="false">SUM(O22:T22,V22,X22:AF22)</f>
        <v>50000</v>
      </c>
      <c r="AH22" s="40"/>
      <c r="AI22" s="40"/>
      <c r="AJ22" s="40"/>
      <c r="AK22" s="40"/>
      <c r="AL22" s="27" t="n">
        <f aca="false">AH22+AI22+AJ22+AK22</f>
        <v>0</v>
      </c>
      <c r="AM22" s="44" t="s">
        <v>50</v>
      </c>
    </row>
    <row r="23" customFormat="false" ht="35.25" hidden="false" customHeight="true" outlineLevel="0" collapsed="false">
      <c r="A23" s="18" t="s">
        <v>39</v>
      </c>
      <c r="B23" s="19" t="s">
        <v>106</v>
      </c>
      <c r="C23" s="20" t="s">
        <v>93</v>
      </c>
      <c r="D23" s="20" t="s">
        <v>42</v>
      </c>
      <c r="E23" s="21" t="s">
        <v>107</v>
      </c>
      <c r="F23" s="21" t="s">
        <v>49</v>
      </c>
      <c r="G23" s="18"/>
      <c r="H23" s="20"/>
      <c r="I23" s="21"/>
      <c r="J23" s="22" t="n">
        <v>44562</v>
      </c>
      <c r="K23" s="24" t="n">
        <v>50000</v>
      </c>
      <c r="L23" s="24" t="n">
        <v>50000</v>
      </c>
      <c r="M23" s="24"/>
      <c r="N23" s="24"/>
      <c r="O23" s="24"/>
      <c r="P23" s="24"/>
      <c r="Q23" s="24"/>
      <c r="R23" s="24"/>
      <c r="S23" s="24"/>
      <c r="T23" s="24"/>
      <c r="U23" s="25"/>
      <c r="V23" s="24"/>
      <c r="W23" s="25"/>
      <c r="X23" s="24"/>
      <c r="Y23" s="24" t="n">
        <v>100000</v>
      </c>
      <c r="Z23" s="24"/>
      <c r="AA23" s="24"/>
      <c r="AB23" s="24"/>
      <c r="AC23" s="24"/>
      <c r="AD23" s="24"/>
      <c r="AE23" s="24"/>
      <c r="AF23" s="24"/>
      <c r="AG23" s="26" t="n">
        <f aca="false">SUM(O23:T23,V23,X23:AF23)</f>
        <v>100000</v>
      </c>
      <c r="AH23" s="27"/>
      <c r="AI23" s="27"/>
      <c r="AJ23" s="27"/>
      <c r="AK23" s="27"/>
      <c r="AL23" s="27" t="n">
        <f aca="false">AH23+AI23+AJ23+AK23</f>
        <v>0</v>
      </c>
      <c r="AM23" s="49" t="s">
        <v>50</v>
      </c>
    </row>
    <row r="24" customFormat="false" ht="31.5" hidden="false" customHeight="true" outlineLevel="0" collapsed="false">
      <c r="A24" s="29" t="s">
        <v>39</v>
      </c>
      <c r="B24" s="30" t="s">
        <v>108</v>
      </c>
      <c r="C24" s="31" t="s">
        <v>93</v>
      </c>
      <c r="D24" s="31" t="s">
        <v>42</v>
      </c>
      <c r="E24" s="32" t="s">
        <v>109</v>
      </c>
      <c r="F24" s="32" t="s">
        <v>49</v>
      </c>
      <c r="G24" s="29"/>
      <c r="H24" s="33"/>
      <c r="I24" s="34"/>
      <c r="J24" s="35" t="n">
        <v>44562</v>
      </c>
      <c r="K24" s="43"/>
      <c r="L24" s="37" t="n">
        <v>425035</v>
      </c>
      <c r="M24" s="37"/>
      <c r="N24" s="37"/>
      <c r="O24" s="37"/>
      <c r="P24" s="37"/>
      <c r="Q24" s="37"/>
      <c r="R24" s="37"/>
      <c r="S24" s="37"/>
      <c r="T24" s="37"/>
      <c r="U24" s="39"/>
      <c r="V24" s="37"/>
      <c r="W24" s="39"/>
      <c r="X24" s="37"/>
      <c r="Y24" s="37" t="n">
        <v>425035</v>
      </c>
      <c r="Z24" s="37"/>
      <c r="AA24" s="37"/>
      <c r="AB24" s="37"/>
      <c r="AC24" s="37"/>
      <c r="AD24" s="37"/>
      <c r="AE24" s="37"/>
      <c r="AF24" s="37"/>
      <c r="AG24" s="26" t="n">
        <f aca="false">SUM(O24:T24,V24,X24:AF24)</f>
        <v>425035</v>
      </c>
      <c r="AH24" s="40"/>
      <c r="AI24" s="40"/>
      <c r="AJ24" s="40"/>
      <c r="AK24" s="40"/>
      <c r="AL24" s="27" t="n">
        <f aca="false">AH24+AI24+AJ24+AK24</f>
        <v>0</v>
      </c>
      <c r="AM24" s="44" t="s">
        <v>50</v>
      </c>
    </row>
    <row r="25" customFormat="false" ht="30" hidden="false" customHeight="true" outlineLevel="0" collapsed="false">
      <c r="A25" s="18" t="s">
        <v>39</v>
      </c>
      <c r="B25" s="19" t="s">
        <v>110</v>
      </c>
      <c r="C25" s="20" t="s">
        <v>41</v>
      </c>
      <c r="D25" s="20" t="s">
        <v>68</v>
      </c>
      <c r="E25" s="21" t="s">
        <v>111</v>
      </c>
      <c r="F25" s="21" t="s">
        <v>70</v>
      </c>
      <c r="G25" s="18" t="s">
        <v>112</v>
      </c>
      <c r="H25" s="20" t="s">
        <v>113</v>
      </c>
      <c r="I25" s="21" t="s">
        <v>114</v>
      </c>
      <c r="J25" s="22" t="n">
        <v>45199</v>
      </c>
      <c r="K25" s="23"/>
      <c r="L25" s="24" t="n">
        <v>1000000</v>
      </c>
      <c r="M25" s="24"/>
      <c r="N25" s="24"/>
      <c r="O25" s="24" t="n">
        <v>950000</v>
      </c>
      <c r="P25" s="24" t="n">
        <v>50000</v>
      </c>
      <c r="Q25" s="24"/>
      <c r="R25" s="24"/>
      <c r="S25" s="24"/>
      <c r="T25" s="24"/>
      <c r="U25" s="25"/>
      <c r="V25" s="24"/>
      <c r="W25" s="25"/>
      <c r="X25" s="24"/>
      <c r="Y25" s="24"/>
      <c r="Z25" s="24"/>
      <c r="AA25" s="24"/>
      <c r="AB25" s="24"/>
      <c r="AC25" s="24"/>
      <c r="AD25" s="24"/>
      <c r="AE25" s="24"/>
      <c r="AF25" s="24"/>
      <c r="AG25" s="26" t="n">
        <f aca="false">SUM(O25:T25,V25,X25:AF25)</f>
        <v>1000000</v>
      </c>
      <c r="AH25" s="27"/>
      <c r="AI25" s="27"/>
      <c r="AJ25" s="27"/>
      <c r="AK25" s="27"/>
      <c r="AL25" s="27" t="n">
        <f aca="false">AH25+AI25+AJ25+AK25</f>
        <v>0</v>
      </c>
      <c r="AM25" s="28"/>
    </row>
    <row r="26" customFormat="false" ht="54.35" hidden="false" customHeight="true" outlineLevel="0" collapsed="false">
      <c r="A26" s="29" t="s">
        <v>39</v>
      </c>
      <c r="B26" s="30" t="s">
        <v>115</v>
      </c>
      <c r="C26" s="31" t="s">
        <v>41</v>
      </c>
      <c r="D26" s="31" t="s">
        <v>68</v>
      </c>
      <c r="E26" s="32" t="s">
        <v>116</v>
      </c>
      <c r="F26" s="32" t="s">
        <v>117</v>
      </c>
      <c r="G26" s="29" t="s">
        <v>112</v>
      </c>
      <c r="H26" s="33"/>
      <c r="I26" s="34"/>
      <c r="J26" s="35"/>
      <c r="K26" s="43" t="n">
        <v>1788054</v>
      </c>
      <c r="L26" s="37"/>
      <c r="M26" s="37"/>
      <c r="N26" s="37"/>
      <c r="O26" s="37"/>
      <c r="P26" s="37"/>
      <c r="Q26" s="37"/>
      <c r="R26" s="37"/>
      <c r="S26" s="37"/>
      <c r="T26" s="37"/>
      <c r="U26" s="39"/>
      <c r="V26" s="37"/>
      <c r="W26" s="39"/>
      <c r="X26" s="43" t="n">
        <v>1788054</v>
      </c>
      <c r="Y26" s="37"/>
      <c r="Z26" s="37"/>
      <c r="AA26" s="37"/>
      <c r="AB26" s="37"/>
      <c r="AC26" s="37"/>
      <c r="AD26" s="37"/>
      <c r="AE26" s="37"/>
      <c r="AF26" s="37"/>
      <c r="AG26" s="26" t="n">
        <f aca="false">SUM(O26:T26,V26,X26:AF26)</f>
        <v>1788054</v>
      </c>
      <c r="AH26" s="40"/>
      <c r="AI26" s="40"/>
      <c r="AJ26" s="40"/>
      <c r="AK26" s="40"/>
      <c r="AL26" s="27" t="n">
        <f aca="false">AH26+AI26+AJ26+AK26</f>
        <v>0</v>
      </c>
      <c r="AM26" s="44" t="s">
        <v>118</v>
      </c>
    </row>
    <row r="27" customFormat="false" ht="46.85" hidden="false" customHeight="true" outlineLevel="0" collapsed="false">
      <c r="A27" s="18" t="s">
        <v>39</v>
      </c>
      <c r="B27" s="19" t="s">
        <v>119</v>
      </c>
      <c r="C27" s="20" t="s">
        <v>41</v>
      </c>
      <c r="D27" s="20" t="s">
        <v>74</v>
      </c>
      <c r="E27" s="21" t="s">
        <v>120</v>
      </c>
      <c r="F27" s="21" t="s">
        <v>76</v>
      </c>
      <c r="G27" s="18"/>
      <c r="H27" s="20"/>
      <c r="I27" s="21"/>
      <c r="J27" s="22"/>
      <c r="K27" s="23" t="n">
        <v>105815</v>
      </c>
      <c r="L27" s="24"/>
      <c r="M27" s="24"/>
      <c r="N27" s="24"/>
      <c r="O27" s="24"/>
      <c r="P27" s="24"/>
      <c r="Q27" s="24"/>
      <c r="R27" s="24"/>
      <c r="S27" s="24"/>
      <c r="T27" s="24"/>
      <c r="U27" s="25"/>
      <c r="V27" s="24"/>
      <c r="W27" s="25"/>
      <c r="X27" s="24" t="n">
        <v>105815</v>
      </c>
      <c r="Y27" s="24"/>
      <c r="Z27" s="24"/>
      <c r="AA27" s="24"/>
      <c r="AB27" s="24"/>
      <c r="AC27" s="24"/>
      <c r="AD27" s="24"/>
      <c r="AE27" s="24"/>
      <c r="AF27" s="24"/>
      <c r="AG27" s="26" t="n">
        <f aca="false">SUM(O27:T27,V27,X27:AF27)</f>
        <v>105815</v>
      </c>
      <c r="AH27" s="27"/>
      <c r="AI27" s="27"/>
      <c r="AJ27" s="27"/>
      <c r="AK27" s="27"/>
      <c r="AL27" s="27" t="n">
        <f aca="false">AH27+AI27+AJ27+AK27</f>
        <v>0</v>
      </c>
      <c r="AM27" s="28"/>
    </row>
    <row r="28" customFormat="false" ht="63" hidden="false" customHeight="true" outlineLevel="0" collapsed="false">
      <c r="A28" s="29" t="s">
        <v>39</v>
      </c>
      <c r="B28" s="30" t="s">
        <v>121</v>
      </c>
      <c r="C28" s="31" t="s">
        <v>41</v>
      </c>
      <c r="D28" s="31" t="s">
        <v>74</v>
      </c>
      <c r="E28" s="32" t="s">
        <v>122</v>
      </c>
      <c r="F28" s="32" t="s">
        <v>76</v>
      </c>
      <c r="G28" s="29"/>
      <c r="H28" s="33" t="s">
        <v>123</v>
      </c>
      <c r="I28" s="34" t="s">
        <v>124</v>
      </c>
      <c r="J28" s="35"/>
      <c r="K28" s="43" t="n">
        <v>100000</v>
      </c>
      <c r="L28" s="37" t="n">
        <v>400000</v>
      </c>
      <c r="M28" s="37"/>
      <c r="N28" s="37"/>
      <c r="O28" s="37" t="n">
        <v>475000</v>
      </c>
      <c r="P28" s="37" t="n">
        <v>25000</v>
      </c>
      <c r="Q28" s="37"/>
      <c r="R28" s="37"/>
      <c r="S28" s="37"/>
      <c r="T28" s="37"/>
      <c r="U28" s="39"/>
      <c r="V28" s="37"/>
      <c r="W28" s="39"/>
      <c r="X28" s="37"/>
      <c r="Y28" s="37"/>
      <c r="Z28" s="37"/>
      <c r="AA28" s="37"/>
      <c r="AB28" s="37"/>
      <c r="AC28" s="37"/>
      <c r="AD28" s="37"/>
      <c r="AE28" s="37"/>
      <c r="AF28" s="37"/>
      <c r="AG28" s="26" t="n">
        <f aca="false">SUM(O28:T28,V28,X28:AF28)</f>
        <v>500000</v>
      </c>
      <c r="AH28" s="40"/>
      <c r="AI28" s="40"/>
      <c r="AJ28" s="40"/>
      <c r="AK28" s="40"/>
      <c r="AL28" s="27" t="n">
        <f aca="false">AH28+AI28+AJ28+AK28</f>
        <v>0</v>
      </c>
      <c r="AM28" s="44"/>
    </row>
    <row r="29" customFormat="false" ht="44.4" hidden="false" customHeight="true" outlineLevel="0" collapsed="false">
      <c r="A29" s="18" t="s">
        <v>39</v>
      </c>
      <c r="B29" s="19" t="s">
        <v>125</v>
      </c>
      <c r="C29" s="20" t="s">
        <v>41</v>
      </c>
      <c r="D29" s="20" t="s">
        <v>89</v>
      </c>
      <c r="E29" s="21" t="s">
        <v>126</v>
      </c>
      <c r="F29" s="21"/>
      <c r="G29" s="18"/>
      <c r="H29" s="20"/>
      <c r="I29" s="21"/>
      <c r="J29" s="22"/>
      <c r="K29" s="23" t="n">
        <v>42030</v>
      </c>
      <c r="L29" s="24" t="n">
        <v>50000</v>
      </c>
      <c r="M29" s="24" t="n">
        <v>50000</v>
      </c>
      <c r="N29" s="24"/>
      <c r="O29" s="24"/>
      <c r="P29" s="24"/>
      <c r="Q29" s="24"/>
      <c r="R29" s="24"/>
      <c r="S29" s="24"/>
      <c r="T29" s="24"/>
      <c r="U29" s="25"/>
      <c r="V29" s="24"/>
      <c r="W29" s="25"/>
      <c r="X29" s="24"/>
      <c r="Y29" s="24" t="n">
        <v>142030</v>
      </c>
      <c r="Z29" s="24"/>
      <c r="AA29" s="24"/>
      <c r="AB29" s="24"/>
      <c r="AC29" s="24"/>
      <c r="AD29" s="24"/>
      <c r="AE29" s="24"/>
      <c r="AF29" s="24"/>
      <c r="AG29" s="26" t="n">
        <f aca="false">SUM(O29:T29,V29,X29:AF29)</f>
        <v>142030</v>
      </c>
      <c r="AH29" s="27"/>
      <c r="AI29" s="27"/>
      <c r="AJ29" s="27"/>
      <c r="AK29" s="27"/>
      <c r="AL29" s="27" t="n">
        <f aca="false">AH29+AI29+AJ29+AK29</f>
        <v>0</v>
      </c>
      <c r="AM29" s="49" t="s">
        <v>50</v>
      </c>
    </row>
    <row r="30" customFormat="false" ht="59.2" hidden="false" customHeight="true" outlineLevel="0" collapsed="false">
      <c r="A30" s="29" t="s">
        <v>39</v>
      </c>
      <c r="B30" s="30" t="s">
        <v>127</v>
      </c>
      <c r="C30" s="31" t="s">
        <v>93</v>
      </c>
      <c r="D30" s="31" t="s">
        <v>42</v>
      </c>
      <c r="E30" s="32" t="s">
        <v>128</v>
      </c>
      <c r="F30" s="32" t="s">
        <v>95</v>
      </c>
      <c r="G30" s="29"/>
      <c r="H30" s="33"/>
      <c r="I30" s="34"/>
      <c r="J30" s="35" t="n">
        <v>44562</v>
      </c>
      <c r="K30" s="43"/>
      <c r="L30" s="37" t="n">
        <v>1500000</v>
      </c>
      <c r="M30" s="37" t="n">
        <v>2000000</v>
      </c>
      <c r="N30" s="37"/>
      <c r="O30" s="37"/>
      <c r="P30" s="37"/>
      <c r="Q30" s="37"/>
      <c r="R30" s="37"/>
      <c r="S30" s="37"/>
      <c r="T30" s="37" t="n">
        <v>2000000</v>
      </c>
      <c r="U30" s="38" t="s">
        <v>98</v>
      </c>
      <c r="V30" s="37"/>
      <c r="W30" s="39"/>
      <c r="X30" s="37"/>
      <c r="Y30" s="37"/>
      <c r="Z30" s="37"/>
      <c r="AA30" s="37" t="n">
        <v>1500000</v>
      </c>
      <c r="AB30" s="37"/>
      <c r="AC30" s="37"/>
      <c r="AD30" s="37"/>
      <c r="AE30" s="37"/>
      <c r="AF30" s="37"/>
      <c r="AG30" s="26" t="n">
        <f aca="false">SUM(O30:T30,V30,X30:AF30)</f>
        <v>3500000</v>
      </c>
      <c r="AH30" s="40"/>
      <c r="AI30" s="40"/>
      <c r="AJ30" s="40"/>
      <c r="AK30" s="40"/>
      <c r="AL30" s="27" t="n">
        <f aca="false">AH30+AI30+AJ30+AK30</f>
        <v>0</v>
      </c>
      <c r="AM30" s="44"/>
    </row>
    <row r="31" customFormat="false" ht="25.5" hidden="false" customHeight="false" outlineLevel="0" collapsed="false">
      <c r="A31" s="18" t="s">
        <v>39</v>
      </c>
      <c r="B31" s="19" t="s">
        <v>129</v>
      </c>
      <c r="C31" s="20" t="s">
        <v>130</v>
      </c>
      <c r="D31" s="20" t="s">
        <v>42</v>
      </c>
      <c r="E31" s="21" t="s">
        <v>131</v>
      </c>
      <c r="F31" s="21" t="s">
        <v>49</v>
      </c>
      <c r="G31" s="18"/>
      <c r="H31" s="20"/>
      <c r="I31" s="21"/>
      <c r="J31" s="22"/>
      <c r="K31" s="23"/>
      <c r="L31" s="24"/>
      <c r="M31" s="24"/>
      <c r="N31" s="24"/>
      <c r="O31" s="24"/>
      <c r="P31" s="24"/>
      <c r="Q31" s="24"/>
      <c r="R31" s="24"/>
      <c r="S31" s="24"/>
      <c r="T31" s="24"/>
      <c r="U31" s="25"/>
      <c r="V31" s="24"/>
      <c r="W31" s="25"/>
      <c r="X31" s="24"/>
      <c r="Y31" s="24"/>
      <c r="Z31" s="24"/>
      <c r="AA31" s="24"/>
      <c r="AB31" s="24"/>
      <c r="AC31" s="24"/>
      <c r="AD31" s="24"/>
      <c r="AE31" s="24"/>
      <c r="AF31" s="24"/>
      <c r="AG31" s="26" t="n">
        <f aca="false">SUM(O31:T31,V31,X31:AF31)</f>
        <v>0</v>
      </c>
      <c r="AH31" s="27" t="n">
        <v>1860000</v>
      </c>
      <c r="AI31" s="27"/>
      <c r="AJ31" s="27"/>
      <c r="AK31" s="27"/>
      <c r="AL31" s="27" t="n">
        <f aca="false">AH31+AI31+AJ31+AK31</f>
        <v>1860000</v>
      </c>
      <c r="AM31" s="28"/>
    </row>
    <row r="32" customFormat="false" ht="25.5" hidden="false" customHeight="false" outlineLevel="0" collapsed="false">
      <c r="A32" s="29" t="s">
        <v>39</v>
      </c>
      <c r="B32" s="30" t="s">
        <v>132</v>
      </c>
      <c r="C32" s="31" t="s">
        <v>130</v>
      </c>
      <c r="D32" s="31" t="s">
        <v>42</v>
      </c>
      <c r="E32" s="32" t="s">
        <v>133</v>
      </c>
      <c r="F32" s="32" t="s">
        <v>49</v>
      </c>
      <c r="G32" s="29"/>
      <c r="H32" s="33"/>
      <c r="I32" s="34"/>
      <c r="J32" s="35"/>
      <c r="K32" s="43"/>
      <c r="L32" s="37"/>
      <c r="M32" s="37"/>
      <c r="N32" s="37"/>
      <c r="O32" s="37"/>
      <c r="P32" s="37"/>
      <c r="Q32" s="37"/>
      <c r="R32" s="37"/>
      <c r="S32" s="37"/>
      <c r="T32" s="37"/>
      <c r="U32" s="39"/>
      <c r="V32" s="37"/>
      <c r="W32" s="39"/>
      <c r="X32" s="37"/>
      <c r="Y32" s="37"/>
      <c r="Z32" s="37"/>
      <c r="AA32" s="37"/>
      <c r="AB32" s="37"/>
      <c r="AC32" s="37"/>
      <c r="AD32" s="37"/>
      <c r="AE32" s="37"/>
      <c r="AF32" s="37"/>
      <c r="AG32" s="26" t="n">
        <f aca="false">SUM(O32:T32,V32,X32:AF32)</f>
        <v>0</v>
      </c>
      <c r="AH32" s="40" t="n">
        <v>950000</v>
      </c>
      <c r="AI32" s="40"/>
      <c r="AJ32" s="40"/>
      <c r="AK32" s="40"/>
      <c r="AL32" s="27" t="n">
        <f aca="false">AH32+AI32+AJ32+AK32</f>
        <v>950000</v>
      </c>
      <c r="AM32" s="44"/>
    </row>
    <row r="33" customFormat="false" ht="25.5" hidden="false" customHeight="false" outlineLevel="0" collapsed="false">
      <c r="A33" s="18" t="s">
        <v>39</v>
      </c>
      <c r="B33" s="19" t="s">
        <v>134</v>
      </c>
      <c r="C33" s="20" t="s">
        <v>130</v>
      </c>
      <c r="D33" s="20" t="s">
        <v>42</v>
      </c>
      <c r="E33" s="21" t="s">
        <v>135</v>
      </c>
      <c r="F33" s="21" t="s">
        <v>49</v>
      </c>
      <c r="G33" s="18"/>
      <c r="H33" s="20"/>
      <c r="I33" s="21"/>
      <c r="J33" s="22"/>
      <c r="K33" s="23"/>
      <c r="L33" s="24"/>
      <c r="M33" s="24"/>
      <c r="N33" s="24"/>
      <c r="O33" s="24"/>
      <c r="P33" s="24"/>
      <c r="Q33" s="24"/>
      <c r="R33" s="24"/>
      <c r="S33" s="24"/>
      <c r="T33" s="24"/>
      <c r="U33" s="25"/>
      <c r="V33" s="24"/>
      <c r="W33" s="25"/>
      <c r="X33" s="24"/>
      <c r="Y33" s="24"/>
      <c r="Z33" s="24"/>
      <c r="AA33" s="24"/>
      <c r="AB33" s="24"/>
      <c r="AC33" s="24"/>
      <c r="AD33" s="24"/>
      <c r="AE33" s="24"/>
      <c r="AF33" s="24"/>
      <c r="AG33" s="26" t="n">
        <f aca="false">SUM(O33:T33,V33,X33:AF33)</f>
        <v>0</v>
      </c>
      <c r="AH33" s="27" t="n">
        <v>600000</v>
      </c>
      <c r="AI33" s="27"/>
      <c r="AJ33" s="27"/>
      <c r="AK33" s="27"/>
      <c r="AL33" s="27" t="n">
        <f aca="false">AH33+AI33+AJ33+AK33</f>
        <v>600000</v>
      </c>
      <c r="AM33" s="28"/>
    </row>
    <row r="34" customFormat="false" ht="25.5" hidden="false" customHeight="false" outlineLevel="0" collapsed="false">
      <c r="A34" s="29" t="s">
        <v>39</v>
      </c>
      <c r="B34" s="30" t="s">
        <v>136</v>
      </c>
      <c r="C34" s="31" t="s">
        <v>130</v>
      </c>
      <c r="D34" s="31" t="s">
        <v>42</v>
      </c>
      <c r="E34" s="32" t="s">
        <v>137</v>
      </c>
      <c r="F34" s="32" t="s">
        <v>49</v>
      </c>
      <c r="G34" s="29"/>
      <c r="H34" s="33"/>
      <c r="I34" s="34"/>
      <c r="J34" s="35"/>
      <c r="K34" s="43"/>
      <c r="L34" s="37"/>
      <c r="M34" s="37"/>
      <c r="N34" s="37"/>
      <c r="O34" s="37"/>
      <c r="P34" s="37"/>
      <c r="Q34" s="37"/>
      <c r="R34" s="37"/>
      <c r="S34" s="37"/>
      <c r="T34" s="37"/>
      <c r="U34" s="39"/>
      <c r="V34" s="37"/>
      <c r="W34" s="39"/>
      <c r="X34" s="37"/>
      <c r="Y34" s="37"/>
      <c r="Z34" s="37"/>
      <c r="AA34" s="37"/>
      <c r="AB34" s="37"/>
      <c r="AC34" s="37"/>
      <c r="AD34" s="37"/>
      <c r="AE34" s="37"/>
      <c r="AF34" s="37"/>
      <c r="AG34" s="26" t="n">
        <f aca="false">SUM(O34:T34,V34,X34:AF34)</f>
        <v>0</v>
      </c>
      <c r="AH34" s="40" t="n">
        <v>2314000</v>
      </c>
      <c r="AI34" s="40"/>
      <c r="AJ34" s="40"/>
      <c r="AK34" s="40"/>
      <c r="AL34" s="27" t="n">
        <f aca="false">AH34+AI34+AJ34+AK34</f>
        <v>2314000</v>
      </c>
      <c r="AM34" s="44"/>
    </row>
    <row r="35" customFormat="false" ht="25.5" hidden="false" customHeight="false" outlineLevel="0" collapsed="false">
      <c r="A35" s="18" t="s">
        <v>39</v>
      </c>
      <c r="B35" s="19" t="s">
        <v>138</v>
      </c>
      <c r="C35" s="20" t="s">
        <v>130</v>
      </c>
      <c r="D35" s="20" t="s">
        <v>42</v>
      </c>
      <c r="E35" s="21" t="s">
        <v>139</v>
      </c>
      <c r="F35" s="21" t="s">
        <v>44</v>
      </c>
      <c r="G35" s="18"/>
      <c r="H35" s="20"/>
      <c r="I35" s="21"/>
      <c r="J35" s="22"/>
      <c r="K35" s="23"/>
      <c r="L35" s="24"/>
      <c r="M35" s="24"/>
      <c r="N35" s="24"/>
      <c r="O35" s="24"/>
      <c r="P35" s="24"/>
      <c r="Q35" s="24"/>
      <c r="R35" s="24"/>
      <c r="S35" s="24"/>
      <c r="T35" s="24"/>
      <c r="U35" s="25"/>
      <c r="V35" s="24"/>
      <c r="W35" s="25"/>
      <c r="X35" s="24"/>
      <c r="Y35" s="24"/>
      <c r="Z35" s="24"/>
      <c r="AA35" s="24"/>
      <c r="AB35" s="24"/>
      <c r="AC35" s="24"/>
      <c r="AD35" s="24"/>
      <c r="AE35" s="24"/>
      <c r="AF35" s="24"/>
      <c r="AG35" s="26" t="n">
        <f aca="false">SUM(O35:T35,V35,X35:AF35)</f>
        <v>0</v>
      </c>
      <c r="AH35" s="27" t="n">
        <v>5000000</v>
      </c>
      <c r="AI35" s="27"/>
      <c r="AJ35" s="27"/>
      <c r="AK35" s="27"/>
      <c r="AL35" s="27" t="n">
        <f aca="false">AH35+AI35+AJ35+AK35</f>
        <v>5000000</v>
      </c>
      <c r="AM35" s="28"/>
    </row>
    <row r="36" customFormat="false" ht="25.5" hidden="false" customHeight="false" outlineLevel="0" collapsed="false">
      <c r="A36" s="29" t="s">
        <v>39</v>
      </c>
      <c r="B36" s="30" t="s">
        <v>140</v>
      </c>
      <c r="C36" s="31" t="s">
        <v>130</v>
      </c>
      <c r="D36" s="31" t="s">
        <v>42</v>
      </c>
      <c r="E36" s="32" t="s">
        <v>141</v>
      </c>
      <c r="F36" s="32" t="s">
        <v>142</v>
      </c>
      <c r="G36" s="29"/>
      <c r="H36" s="33"/>
      <c r="I36" s="34"/>
      <c r="J36" s="35"/>
      <c r="K36" s="43"/>
      <c r="L36" s="37"/>
      <c r="M36" s="37"/>
      <c r="N36" s="37"/>
      <c r="O36" s="37"/>
      <c r="P36" s="37"/>
      <c r="Q36" s="37"/>
      <c r="R36" s="37"/>
      <c r="S36" s="37"/>
      <c r="T36" s="37"/>
      <c r="U36" s="39"/>
      <c r="V36" s="37"/>
      <c r="W36" s="39"/>
      <c r="X36" s="37"/>
      <c r="Y36" s="37"/>
      <c r="Z36" s="37"/>
      <c r="AA36" s="37"/>
      <c r="AB36" s="37"/>
      <c r="AC36" s="37"/>
      <c r="AD36" s="37"/>
      <c r="AE36" s="37"/>
      <c r="AF36" s="37"/>
      <c r="AG36" s="26" t="n">
        <f aca="false">SUM(O36:T36,V36,X36:AF36)</f>
        <v>0</v>
      </c>
      <c r="AH36" s="40" t="n">
        <v>8570000</v>
      </c>
      <c r="AI36" s="40"/>
      <c r="AJ36" s="40"/>
      <c r="AK36" s="40"/>
      <c r="AL36" s="27" t="n">
        <f aca="false">AH36+AI36+AJ36+AK36</f>
        <v>8570000</v>
      </c>
      <c r="AM36" s="44"/>
    </row>
    <row r="37" customFormat="false" ht="55.25" hidden="false" customHeight="true" outlineLevel="0" collapsed="false">
      <c r="A37" s="18" t="s">
        <v>39</v>
      </c>
      <c r="B37" s="19" t="s">
        <v>143</v>
      </c>
      <c r="C37" s="20" t="s">
        <v>130</v>
      </c>
      <c r="D37" s="20" t="s">
        <v>42</v>
      </c>
      <c r="E37" s="21" t="s">
        <v>144</v>
      </c>
      <c r="F37" s="21" t="s">
        <v>145</v>
      </c>
      <c r="G37" s="18"/>
      <c r="H37" s="20"/>
      <c r="I37" s="21"/>
      <c r="J37" s="22"/>
      <c r="K37" s="23"/>
      <c r="L37" s="24"/>
      <c r="M37" s="24"/>
      <c r="N37" s="24"/>
      <c r="O37" s="24"/>
      <c r="P37" s="24"/>
      <c r="Q37" s="24"/>
      <c r="R37" s="24"/>
      <c r="S37" s="24"/>
      <c r="T37" s="24"/>
      <c r="U37" s="25"/>
      <c r="V37" s="24"/>
      <c r="W37" s="25"/>
      <c r="X37" s="24"/>
      <c r="Y37" s="24"/>
      <c r="Z37" s="24"/>
      <c r="AA37" s="24"/>
      <c r="AB37" s="24"/>
      <c r="AC37" s="24"/>
      <c r="AD37" s="24"/>
      <c r="AE37" s="24"/>
      <c r="AF37" s="24"/>
      <c r="AG37" s="26" t="n">
        <f aca="false">SUM(O37:T37,V37,X37:AF37)</f>
        <v>0</v>
      </c>
      <c r="AH37" s="27" t="n">
        <v>1500000</v>
      </c>
      <c r="AI37" s="27"/>
      <c r="AJ37" s="27"/>
      <c r="AK37" s="27"/>
      <c r="AL37" s="27" t="n">
        <f aca="false">AH37+AI37+AJ37+AK37</f>
        <v>1500000</v>
      </c>
      <c r="AM37" s="28"/>
    </row>
    <row r="38" customFormat="false" ht="31.5" hidden="false" customHeight="true" outlineLevel="0" collapsed="false">
      <c r="A38" s="29" t="s">
        <v>39</v>
      </c>
      <c r="B38" s="30" t="s">
        <v>146</v>
      </c>
      <c r="C38" s="31" t="s">
        <v>130</v>
      </c>
      <c r="D38" s="31" t="s">
        <v>42</v>
      </c>
      <c r="E38" s="32" t="s">
        <v>147</v>
      </c>
      <c r="F38" s="32" t="s">
        <v>145</v>
      </c>
      <c r="G38" s="29"/>
      <c r="H38" s="33"/>
      <c r="I38" s="34"/>
      <c r="J38" s="35"/>
      <c r="K38" s="43"/>
      <c r="L38" s="37"/>
      <c r="M38" s="37"/>
      <c r="N38" s="37"/>
      <c r="O38" s="37"/>
      <c r="P38" s="37"/>
      <c r="Q38" s="37"/>
      <c r="R38" s="37"/>
      <c r="S38" s="37"/>
      <c r="T38" s="37"/>
      <c r="U38" s="39"/>
      <c r="V38" s="37"/>
      <c r="W38" s="39"/>
      <c r="X38" s="37"/>
      <c r="Y38" s="37"/>
      <c r="Z38" s="37"/>
      <c r="AA38" s="37"/>
      <c r="AB38" s="37"/>
      <c r="AC38" s="37"/>
      <c r="AD38" s="37"/>
      <c r="AE38" s="37"/>
      <c r="AF38" s="37"/>
      <c r="AG38" s="26" t="n">
        <f aca="false">SUM(O38:T38,V38,X38:AF38)</f>
        <v>0</v>
      </c>
      <c r="AH38" s="40" t="n">
        <v>6500000</v>
      </c>
      <c r="AI38" s="40"/>
      <c r="AJ38" s="40"/>
      <c r="AK38" s="40"/>
      <c r="AL38" s="27" t="n">
        <f aca="false">AH38+AI38+AJ38+AK38</f>
        <v>6500000</v>
      </c>
      <c r="AM38" s="44"/>
    </row>
    <row r="39" customFormat="false" ht="25.5" hidden="false" customHeight="false" outlineLevel="0" collapsed="false">
      <c r="A39" s="18" t="s">
        <v>39</v>
      </c>
      <c r="B39" s="19" t="s">
        <v>148</v>
      </c>
      <c r="C39" s="20" t="s">
        <v>130</v>
      </c>
      <c r="D39" s="20" t="s">
        <v>42</v>
      </c>
      <c r="E39" s="21" t="s">
        <v>149</v>
      </c>
      <c r="F39" s="21" t="s">
        <v>49</v>
      </c>
      <c r="G39" s="18"/>
      <c r="H39" s="20"/>
      <c r="I39" s="21"/>
      <c r="J39" s="22"/>
      <c r="K39" s="23"/>
      <c r="L39" s="24"/>
      <c r="M39" s="24"/>
      <c r="N39" s="24"/>
      <c r="O39" s="24"/>
      <c r="P39" s="24"/>
      <c r="Q39" s="24"/>
      <c r="R39" s="24"/>
      <c r="S39" s="24"/>
      <c r="T39" s="24"/>
      <c r="U39" s="25"/>
      <c r="V39" s="24"/>
      <c r="W39" s="25"/>
      <c r="X39" s="24"/>
      <c r="Y39" s="24"/>
      <c r="Z39" s="24"/>
      <c r="AA39" s="24"/>
      <c r="AB39" s="24"/>
      <c r="AC39" s="24"/>
      <c r="AD39" s="24"/>
      <c r="AE39" s="24"/>
      <c r="AF39" s="24"/>
      <c r="AG39" s="26" t="n">
        <f aca="false">SUM(O39:T39,V39,X39:AF39)</f>
        <v>0</v>
      </c>
      <c r="AH39" s="27" t="n">
        <v>500000</v>
      </c>
      <c r="AI39" s="27"/>
      <c r="AJ39" s="27"/>
      <c r="AK39" s="27"/>
      <c r="AL39" s="27" t="n">
        <f aca="false">AH39+AI39+AJ39+AK39</f>
        <v>500000</v>
      </c>
      <c r="AM39" s="28"/>
    </row>
    <row r="40" customFormat="false" ht="22.5" hidden="false" customHeight="true" outlineLevel="0" collapsed="false">
      <c r="A40" s="29" t="s">
        <v>39</v>
      </c>
      <c r="B40" s="30" t="s">
        <v>150</v>
      </c>
      <c r="C40" s="31" t="s">
        <v>130</v>
      </c>
      <c r="D40" s="31" t="s">
        <v>68</v>
      </c>
      <c r="E40" s="32" t="s">
        <v>151</v>
      </c>
      <c r="F40" s="32" t="s">
        <v>70</v>
      </c>
      <c r="G40" s="29" t="s">
        <v>112</v>
      </c>
      <c r="H40" s="33"/>
      <c r="I40" s="34"/>
      <c r="J40" s="35"/>
      <c r="K40" s="43"/>
      <c r="L40" s="37"/>
      <c r="M40" s="37"/>
      <c r="N40" s="37"/>
      <c r="O40" s="37"/>
      <c r="P40" s="37"/>
      <c r="Q40" s="37"/>
      <c r="R40" s="37"/>
      <c r="S40" s="37"/>
      <c r="T40" s="37"/>
      <c r="U40" s="39"/>
      <c r="V40" s="37"/>
      <c r="W40" s="39"/>
      <c r="X40" s="37"/>
      <c r="Y40" s="37"/>
      <c r="Z40" s="37"/>
      <c r="AA40" s="37"/>
      <c r="AB40" s="37"/>
      <c r="AC40" s="37"/>
      <c r="AD40" s="37"/>
      <c r="AE40" s="37"/>
      <c r="AF40" s="37"/>
      <c r="AG40" s="26" t="n">
        <f aca="false">SUM(O40:T40,V40,X40:AF40)</f>
        <v>0</v>
      </c>
      <c r="AH40" s="40"/>
      <c r="AI40" s="40" t="n">
        <v>1400000</v>
      </c>
      <c r="AJ40" s="40"/>
      <c r="AK40" s="40"/>
      <c r="AL40" s="27" t="n">
        <f aca="false">AH40+AI40+AJ40+AK40</f>
        <v>1400000</v>
      </c>
      <c r="AM40" s="44"/>
    </row>
    <row r="41" customFormat="false" ht="31.5" hidden="false" customHeight="true" outlineLevel="0" collapsed="false">
      <c r="A41" s="18" t="s">
        <v>39</v>
      </c>
      <c r="B41" s="19" t="s">
        <v>152</v>
      </c>
      <c r="C41" s="20" t="s">
        <v>130</v>
      </c>
      <c r="D41" s="20" t="s">
        <v>68</v>
      </c>
      <c r="E41" s="21" t="s">
        <v>153</v>
      </c>
      <c r="F41" s="21" t="s">
        <v>70</v>
      </c>
      <c r="G41" s="18" t="s">
        <v>71</v>
      </c>
      <c r="H41" s="20"/>
      <c r="I41" s="21"/>
      <c r="J41" s="22"/>
      <c r="K41" s="23"/>
      <c r="L41" s="24"/>
      <c r="M41" s="24"/>
      <c r="N41" s="24"/>
      <c r="O41" s="24"/>
      <c r="P41" s="24"/>
      <c r="Q41" s="24"/>
      <c r="R41" s="24"/>
      <c r="S41" s="24"/>
      <c r="T41" s="24"/>
      <c r="U41" s="25"/>
      <c r="V41" s="24"/>
      <c r="W41" s="25"/>
      <c r="X41" s="24"/>
      <c r="Y41" s="24"/>
      <c r="Z41" s="24"/>
      <c r="AA41" s="24"/>
      <c r="AB41" s="24"/>
      <c r="AC41" s="24"/>
      <c r="AD41" s="24"/>
      <c r="AE41" s="24"/>
      <c r="AF41" s="24"/>
      <c r="AG41" s="26" t="n">
        <f aca="false">SUM(O41:T41,V41,X41:AF41)</f>
        <v>0</v>
      </c>
      <c r="AH41" s="27"/>
      <c r="AI41" s="27" t="n">
        <v>1250000</v>
      </c>
      <c r="AJ41" s="27"/>
      <c r="AK41" s="27"/>
      <c r="AL41" s="27" t="n">
        <f aca="false">AH41+AI41+AJ41+AK41</f>
        <v>1250000</v>
      </c>
      <c r="AM41" s="28"/>
    </row>
    <row r="42" customFormat="false" ht="31.5" hidden="false" customHeight="true" outlineLevel="0" collapsed="false">
      <c r="A42" s="29" t="s">
        <v>39</v>
      </c>
      <c r="B42" s="30" t="s">
        <v>154</v>
      </c>
      <c r="C42" s="31" t="s">
        <v>130</v>
      </c>
      <c r="D42" s="31" t="s">
        <v>74</v>
      </c>
      <c r="E42" s="32" t="s">
        <v>155</v>
      </c>
      <c r="F42" s="32" t="s">
        <v>76</v>
      </c>
      <c r="G42" s="29"/>
      <c r="H42" s="33"/>
      <c r="I42" s="34"/>
      <c r="J42" s="35"/>
      <c r="K42" s="43"/>
      <c r="L42" s="37"/>
      <c r="M42" s="37"/>
      <c r="N42" s="37"/>
      <c r="O42" s="37"/>
      <c r="P42" s="37"/>
      <c r="Q42" s="37"/>
      <c r="R42" s="37"/>
      <c r="S42" s="37"/>
      <c r="T42" s="37"/>
      <c r="U42" s="39"/>
      <c r="V42" s="37"/>
      <c r="W42" s="39"/>
      <c r="X42" s="37"/>
      <c r="Y42" s="37"/>
      <c r="Z42" s="37"/>
      <c r="AA42" s="37"/>
      <c r="AB42" s="37"/>
      <c r="AC42" s="37"/>
      <c r="AD42" s="37"/>
      <c r="AE42" s="37"/>
      <c r="AF42" s="37"/>
      <c r="AG42" s="26" t="n">
        <f aca="false">SUM(O42:T42,V42,X42:AF42)</f>
        <v>0</v>
      </c>
      <c r="AH42" s="40"/>
      <c r="AI42" s="40"/>
      <c r="AJ42" s="40" t="n">
        <v>2000000</v>
      </c>
      <c r="AK42" s="40"/>
      <c r="AL42" s="27" t="n">
        <f aca="false">AH42+AI42+AJ42+AK42</f>
        <v>2000000</v>
      </c>
      <c r="AM42" s="44"/>
    </row>
    <row r="43" customFormat="false" ht="26.25" hidden="false" customHeight="true" outlineLevel="0" collapsed="false">
      <c r="A43" s="18" t="s">
        <v>39</v>
      </c>
      <c r="B43" s="19" t="s">
        <v>156</v>
      </c>
      <c r="C43" s="20" t="s">
        <v>130</v>
      </c>
      <c r="D43" s="20" t="s">
        <v>89</v>
      </c>
      <c r="E43" s="21" t="s">
        <v>157</v>
      </c>
      <c r="F43" s="21"/>
      <c r="G43" s="18"/>
      <c r="H43" s="20"/>
      <c r="I43" s="21"/>
      <c r="J43" s="22"/>
      <c r="K43" s="23"/>
      <c r="L43" s="24"/>
      <c r="M43" s="24"/>
      <c r="N43" s="24"/>
      <c r="O43" s="24"/>
      <c r="P43" s="24"/>
      <c r="Q43" s="24"/>
      <c r="R43" s="24"/>
      <c r="S43" s="24"/>
      <c r="T43" s="24"/>
      <c r="U43" s="25"/>
      <c r="V43" s="24"/>
      <c r="W43" s="25"/>
      <c r="X43" s="24"/>
      <c r="Y43" s="24"/>
      <c r="Z43" s="24"/>
      <c r="AA43" s="24"/>
      <c r="AB43" s="24"/>
      <c r="AC43" s="24"/>
      <c r="AD43" s="24"/>
      <c r="AE43" s="24"/>
      <c r="AF43" s="24"/>
      <c r="AG43" s="26" t="n">
        <f aca="false">SUM(O43:T43,V43,X43:AF43)</f>
        <v>0</v>
      </c>
      <c r="AH43" s="27"/>
      <c r="AI43" s="27"/>
      <c r="AJ43" s="27"/>
      <c r="AK43" s="27" t="n">
        <v>500000</v>
      </c>
      <c r="AL43" s="27" t="n">
        <f aca="false">AH43+AI43+AJ43+AK43</f>
        <v>500000</v>
      </c>
      <c r="AM43" s="28"/>
    </row>
    <row r="44" customFormat="false" ht="36.75" hidden="false" customHeight="true" outlineLevel="0" collapsed="false">
      <c r="A44" s="29" t="s">
        <v>39</v>
      </c>
      <c r="B44" s="30" t="s">
        <v>158</v>
      </c>
      <c r="C44" s="31" t="s">
        <v>93</v>
      </c>
      <c r="D44" s="31" t="s">
        <v>42</v>
      </c>
      <c r="E44" s="50" t="s">
        <v>159</v>
      </c>
      <c r="F44" s="32" t="s">
        <v>49</v>
      </c>
      <c r="G44" s="29"/>
      <c r="H44" s="33"/>
      <c r="I44" s="34" t="s">
        <v>160</v>
      </c>
      <c r="J44" s="35" t="n">
        <v>45200</v>
      </c>
      <c r="K44" s="43"/>
      <c r="L44" s="37" t="n">
        <v>2200000</v>
      </c>
      <c r="M44" s="37"/>
      <c r="N44" s="37"/>
      <c r="O44" s="37"/>
      <c r="P44" s="37"/>
      <c r="Q44" s="37"/>
      <c r="R44" s="37"/>
      <c r="S44" s="37"/>
      <c r="T44" s="37"/>
      <c r="U44" s="39"/>
      <c r="V44" s="37"/>
      <c r="W44" s="39"/>
      <c r="X44" s="37"/>
      <c r="Y44" s="37"/>
      <c r="Z44" s="37"/>
      <c r="AA44" s="37"/>
      <c r="AB44" s="37"/>
      <c r="AC44" s="37" t="n">
        <v>2200000</v>
      </c>
      <c r="AD44" s="37"/>
      <c r="AE44" s="37"/>
      <c r="AF44" s="37"/>
      <c r="AG44" s="26" t="n">
        <f aca="false">SUM(O44:T44,V44,X44:AF44)</f>
        <v>2200000</v>
      </c>
      <c r="AH44" s="40"/>
      <c r="AI44" s="40"/>
      <c r="AJ44" s="40"/>
      <c r="AK44" s="40"/>
      <c r="AL44" s="27" t="n">
        <f aca="false">AH44+AI44+AJ44+AK44</f>
        <v>0</v>
      </c>
      <c r="AM44" s="51" t="s">
        <v>161</v>
      </c>
    </row>
    <row r="45" customFormat="false" ht="44.4" hidden="false" customHeight="true" outlineLevel="0" collapsed="false">
      <c r="A45" s="18" t="s">
        <v>39</v>
      </c>
      <c r="B45" s="19" t="s">
        <v>162</v>
      </c>
      <c r="C45" s="20" t="s">
        <v>93</v>
      </c>
      <c r="D45" s="20" t="s">
        <v>42</v>
      </c>
      <c r="E45" s="52" t="s">
        <v>163</v>
      </c>
      <c r="F45" s="21" t="s">
        <v>164</v>
      </c>
      <c r="G45" s="18"/>
      <c r="H45" s="20"/>
      <c r="I45" s="21" t="s">
        <v>165</v>
      </c>
      <c r="J45" s="22" t="n">
        <v>44927</v>
      </c>
      <c r="K45" s="23"/>
      <c r="L45" s="24" t="n">
        <v>3500000</v>
      </c>
      <c r="M45" s="24"/>
      <c r="N45" s="24"/>
      <c r="O45" s="24"/>
      <c r="P45" s="24"/>
      <c r="Q45" s="24"/>
      <c r="R45" s="24"/>
      <c r="S45" s="24"/>
      <c r="T45" s="24"/>
      <c r="U45" s="25"/>
      <c r="V45" s="24"/>
      <c r="W45" s="25"/>
      <c r="X45" s="24"/>
      <c r="Y45" s="24"/>
      <c r="Z45" s="24"/>
      <c r="AA45" s="24"/>
      <c r="AB45" s="24"/>
      <c r="AC45" s="24" t="n">
        <v>3500000</v>
      </c>
      <c r="AD45" s="24"/>
      <c r="AE45" s="24"/>
      <c r="AF45" s="24"/>
      <c r="AG45" s="26" t="n">
        <f aca="false">SUM(O45:T45,V45,X45:AF45)</f>
        <v>3500000</v>
      </c>
      <c r="AH45" s="27"/>
      <c r="AI45" s="27"/>
      <c r="AJ45" s="27"/>
      <c r="AK45" s="27"/>
      <c r="AL45" s="27" t="n">
        <f aca="false">AH45+AI45+AJ45+AK45</f>
        <v>0</v>
      </c>
      <c r="AM45" s="28" t="s">
        <v>161</v>
      </c>
    </row>
    <row r="46" customFormat="false" ht="48" hidden="false" customHeight="true" outlineLevel="0" collapsed="false">
      <c r="A46" s="29" t="s">
        <v>39</v>
      </c>
      <c r="B46" s="30" t="s">
        <v>166</v>
      </c>
      <c r="C46" s="31" t="s">
        <v>93</v>
      </c>
      <c r="D46" s="31" t="s">
        <v>42</v>
      </c>
      <c r="E46" s="50" t="s">
        <v>167</v>
      </c>
      <c r="F46" s="32" t="s">
        <v>49</v>
      </c>
      <c r="G46" s="29"/>
      <c r="H46" s="33"/>
      <c r="I46" s="34" t="s">
        <v>168</v>
      </c>
      <c r="J46" s="35" t="n">
        <v>44927</v>
      </c>
      <c r="K46" s="43"/>
      <c r="L46" s="37" t="n">
        <v>26732</v>
      </c>
      <c r="M46" s="37"/>
      <c r="N46" s="37"/>
      <c r="O46" s="37"/>
      <c r="P46" s="37"/>
      <c r="Q46" s="37"/>
      <c r="R46" s="37"/>
      <c r="S46" s="37"/>
      <c r="T46" s="37"/>
      <c r="U46" s="38"/>
      <c r="V46" s="37"/>
      <c r="W46" s="39"/>
      <c r="X46" s="37"/>
      <c r="Y46" s="37" t="n">
        <v>13213</v>
      </c>
      <c r="Z46" s="37"/>
      <c r="AA46" s="37"/>
      <c r="AB46" s="37"/>
      <c r="AC46" s="37" t="n">
        <v>13159</v>
      </c>
      <c r="AD46" s="37"/>
      <c r="AE46" s="37"/>
      <c r="AF46" s="37"/>
      <c r="AG46" s="26" t="n">
        <f aca="false">SUM(O46:T46,V46,X46:AF46)</f>
        <v>26372</v>
      </c>
      <c r="AH46" s="40"/>
      <c r="AI46" s="40"/>
      <c r="AJ46" s="40"/>
      <c r="AK46" s="40"/>
      <c r="AL46" s="27" t="n">
        <f aca="false">AH46+AI46+AJ46+AK46</f>
        <v>0</v>
      </c>
      <c r="AM46" s="44" t="s">
        <v>169</v>
      </c>
    </row>
    <row r="47" customFormat="false" ht="30" hidden="false" customHeight="true" outlineLevel="0" collapsed="false">
      <c r="A47" s="18" t="s">
        <v>39</v>
      </c>
      <c r="B47" s="19" t="s">
        <v>170</v>
      </c>
      <c r="C47" s="20" t="s">
        <v>93</v>
      </c>
      <c r="D47" s="20" t="s">
        <v>68</v>
      </c>
      <c r="E47" s="21" t="s">
        <v>171</v>
      </c>
      <c r="F47" s="21" t="s">
        <v>70</v>
      </c>
      <c r="G47" s="18" t="s">
        <v>112</v>
      </c>
      <c r="H47" s="20"/>
      <c r="I47" s="21" t="s">
        <v>172</v>
      </c>
      <c r="J47" s="22"/>
      <c r="K47" s="23"/>
      <c r="L47" s="24" t="n">
        <v>570000</v>
      </c>
      <c r="M47" s="24"/>
      <c r="N47" s="24"/>
      <c r="O47" s="24" t="n">
        <v>570000</v>
      </c>
      <c r="P47" s="24"/>
      <c r="Q47" s="24"/>
      <c r="R47" s="24"/>
      <c r="S47" s="24"/>
      <c r="T47" s="24"/>
      <c r="U47" s="25"/>
      <c r="V47" s="24"/>
      <c r="W47" s="25"/>
      <c r="X47" s="24"/>
      <c r="Y47" s="24"/>
      <c r="Z47" s="24"/>
      <c r="AA47" s="24"/>
      <c r="AB47" s="24"/>
      <c r="AC47" s="24"/>
      <c r="AD47" s="24"/>
      <c r="AE47" s="24"/>
      <c r="AF47" s="24"/>
      <c r="AG47" s="26" t="n">
        <f aca="false">SUM(O47:T47,V47,X47:AF47)</f>
        <v>570000</v>
      </c>
      <c r="AH47" s="27"/>
      <c r="AI47" s="27"/>
      <c r="AJ47" s="27"/>
      <c r="AK47" s="27"/>
      <c r="AL47" s="27" t="n">
        <f aca="false">AH47+AI47+AJ47+AK47</f>
        <v>0</v>
      </c>
      <c r="AM47" s="28"/>
    </row>
    <row r="48" customFormat="false" ht="38.25" hidden="false" customHeight="true" outlineLevel="0" collapsed="false">
      <c r="A48" s="29" t="s">
        <v>39</v>
      </c>
      <c r="B48" s="30" t="s">
        <v>173</v>
      </c>
      <c r="C48" s="31" t="s">
        <v>41</v>
      </c>
      <c r="D48" s="31" t="s">
        <v>42</v>
      </c>
      <c r="E48" s="32" t="s">
        <v>174</v>
      </c>
      <c r="F48" s="32" t="s">
        <v>49</v>
      </c>
      <c r="G48" s="29"/>
      <c r="H48" s="33"/>
      <c r="I48" s="34"/>
      <c r="J48" s="35" t="n">
        <v>44927</v>
      </c>
      <c r="K48" s="43" t="n">
        <v>90000</v>
      </c>
      <c r="L48" s="37"/>
      <c r="M48" s="37"/>
      <c r="N48" s="37"/>
      <c r="O48" s="37"/>
      <c r="P48" s="37"/>
      <c r="Q48" s="37"/>
      <c r="R48" s="37"/>
      <c r="S48" s="37"/>
      <c r="T48" s="37"/>
      <c r="U48" s="39"/>
      <c r="V48" s="37"/>
      <c r="W48" s="39"/>
      <c r="X48" s="37"/>
      <c r="Y48" s="37" t="n">
        <v>90000</v>
      </c>
      <c r="Z48" s="37"/>
      <c r="AA48" s="37"/>
      <c r="AB48" s="37"/>
      <c r="AC48" s="37"/>
      <c r="AD48" s="37"/>
      <c r="AE48" s="37"/>
      <c r="AF48" s="37"/>
      <c r="AG48" s="26" t="n">
        <f aca="false">SUM(O48:T48,V48,X48:AF48)</f>
        <v>90000</v>
      </c>
      <c r="AH48" s="40"/>
      <c r="AI48" s="40"/>
      <c r="AJ48" s="40"/>
      <c r="AK48" s="40"/>
      <c r="AL48" s="27" t="n">
        <f aca="false">AH48+AI48+AJ48+AK48</f>
        <v>0</v>
      </c>
      <c r="AM48" s="44" t="s">
        <v>50</v>
      </c>
    </row>
    <row r="49" customFormat="false" ht="65.6" hidden="false" customHeight="true" outlineLevel="0" collapsed="false">
      <c r="A49" s="18" t="s">
        <v>39</v>
      </c>
      <c r="B49" s="19" t="s">
        <v>175</v>
      </c>
      <c r="C49" s="20" t="s">
        <v>130</v>
      </c>
      <c r="D49" s="20" t="s">
        <v>68</v>
      </c>
      <c r="E49" s="21" t="s">
        <v>176</v>
      </c>
      <c r="F49" s="21" t="s">
        <v>70</v>
      </c>
      <c r="G49" s="18" t="s">
        <v>71</v>
      </c>
      <c r="H49" s="20"/>
      <c r="I49" s="21"/>
      <c r="J49" s="22"/>
      <c r="K49" s="23"/>
      <c r="L49" s="24"/>
      <c r="M49" s="24"/>
      <c r="N49" s="24"/>
      <c r="O49" s="24"/>
      <c r="P49" s="24"/>
      <c r="Q49" s="24"/>
      <c r="R49" s="24"/>
      <c r="S49" s="24"/>
      <c r="T49" s="24"/>
      <c r="U49" s="25"/>
      <c r="V49" s="24"/>
      <c r="W49" s="25"/>
      <c r="X49" s="24"/>
      <c r="Y49" s="24"/>
      <c r="Z49" s="24"/>
      <c r="AA49" s="24"/>
      <c r="AB49" s="24"/>
      <c r="AC49" s="24"/>
      <c r="AD49" s="24"/>
      <c r="AE49" s="24"/>
      <c r="AF49" s="24"/>
      <c r="AG49" s="26" t="n">
        <f aca="false">SUM(O49:T49,V49,X49:AF49)</f>
        <v>0</v>
      </c>
      <c r="AH49" s="27"/>
      <c r="AI49" s="27" t="n">
        <v>120000</v>
      </c>
      <c r="AJ49" s="27"/>
      <c r="AK49" s="27"/>
      <c r="AL49" s="27" t="n">
        <f aca="false">AH49+AI49+AJ49+AK49</f>
        <v>120000</v>
      </c>
      <c r="AM49" s="28"/>
    </row>
    <row r="50" customFormat="false" ht="39.35" hidden="false" customHeight="true" outlineLevel="0" collapsed="false">
      <c r="A50" s="29" t="s">
        <v>39</v>
      </c>
      <c r="B50" s="30" t="s">
        <v>177</v>
      </c>
      <c r="C50" s="31" t="s">
        <v>41</v>
      </c>
      <c r="D50" s="31" t="s">
        <v>74</v>
      </c>
      <c r="E50" s="32" t="s">
        <v>178</v>
      </c>
      <c r="F50" s="32" t="s">
        <v>76</v>
      </c>
      <c r="G50" s="29"/>
      <c r="H50" s="33"/>
      <c r="I50" s="34"/>
      <c r="J50" s="35"/>
      <c r="K50" s="43" t="n">
        <v>2895</v>
      </c>
      <c r="L50" s="37"/>
      <c r="M50" s="37"/>
      <c r="N50" s="37"/>
      <c r="O50" s="37"/>
      <c r="P50" s="37"/>
      <c r="Q50" s="37"/>
      <c r="R50" s="37"/>
      <c r="S50" s="37"/>
      <c r="T50" s="37"/>
      <c r="U50" s="39"/>
      <c r="V50" s="37"/>
      <c r="W50" s="39"/>
      <c r="X50" s="37" t="n">
        <v>2895</v>
      </c>
      <c r="Y50" s="37"/>
      <c r="Z50" s="37"/>
      <c r="AA50" s="37"/>
      <c r="AB50" s="37"/>
      <c r="AC50" s="37"/>
      <c r="AD50" s="37"/>
      <c r="AE50" s="37"/>
      <c r="AF50" s="37"/>
      <c r="AG50" s="26" t="n">
        <f aca="false">SUM(O50:T50,V50,X50:AF50)</f>
        <v>2895</v>
      </c>
      <c r="AH50" s="40"/>
      <c r="AI50" s="40"/>
      <c r="AJ50" s="40"/>
      <c r="AK50" s="40"/>
      <c r="AL50" s="27" t="n">
        <f aca="false">AH50+AI50+AJ50+AK50</f>
        <v>0</v>
      </c>
      <c r="AM50" s="44"/>
    </row>
    <row r="51" customFormat="false" ht="44.05" hidden="false" customHeight="true" outlineLevel="0" collapsed="false">
      <c r="A51" s="18" t="s">
        <v>39</v>
      </c>
      <c r="B51" s="19" t="s">
        <v>179</v>
      </c>
      <c r="C51" s="20" t="s">
        <v>93</v>
      </c>
      <c r="D51" s="20" t="s">
        <v>68</v>
      </c>
      <c r="E51" s="21" t="s">
        <v>180</v>
      </c>
      <c r="F51" s="21"/>
      <c r="G51" s="18" t="s">
        <v>71</v>
      </c>
      <c r="H51" s="20"/>
      <c r="I51" s="21"/>
      <c r="J51" s="22"/>
      <c r="K51" s="23"/>
      <c r="L51" s="24" t="n">
        <v>800000</v>
      </c>
      <c r="M51" s="24"/>
      <c r="N51" s="24"/>
      <c r="O51" s="24"/>
      <c r="P51" s="24"/>
      <c r="Q51" s="24"/>
      <c r="R51" s="24"/>
      <c r="S51" s="24"/>
      <c r="T51" s="24"/>
      <c r="U51" s="25"/>
      <c r="V51" s="24"/>
      <c r="W51" s="25"/>
      <c r="X51" s="24" t="n">
        <v>800000</v>
      </c>
      <c r="Y51" s="24"/>
      <c r="Z51" s="24"/>
      <c r="AA51" s="24"/>
      <c r="AB51" s="24"/>
      <c r="AC51" s="24"/>
      <c r="AD51" s="24"/>
      <c r="AE51" s="24"/>
      <c r="AF51" s="24"/>
      <c r="AG51" s="26" t="n">
        <f aca="false">SUM(O51:T51,V51,X51:AF51)</f>
        <v>800000</v>
      </c>
      <c r="AH51" s="27"/>
      <c r="AI51" s="27"/>
      <c r="AJ51" s="27"/>
      <c r="AK51" s="27"/>
      <c r="AL51" s="27" t="n">
        <f aca="false">AH51+AI51+AJ51+AK51</f>
        <v>0</v>
      </c>
      <c r="AM51" s="28" t="s">
        <v>118</v>
      </c>
    </row>
    <row r="52" customFormat="false" ht="12.75" hidden="false" customHeight="false" outlineLevel="0" collapsed="false">
      <c r="A52" s="29"/>
      <c r="B52" s="30"/>
      <c r="C52" s="31"/>
      <c r="D52" s="31"/>
      <c r="E52" s="32"/>
      <c r="F52" s="32"/>
      <c r="G52" s="29"/>
      <c r="H52" s="33"/>
      <c r="I52" s="34"/>
      <c r="J52" s="35"/>
      <c r="K52" s="43"/>
      <c r="L52" s="37"/>
      <c r="M52" s="37"/>
      <c r="N52" s="37"/>
      <c r="O52" s="37"/>
      <c r="P52" s="37"/>
      <c r="Q52" s="37"/>
      <c r="R52" s="37"/>
      <c r="S52" s="37"/>
      <c r="T52" s="37"/>
      <c r="U52" s="39"/>
      <c r="V52" s="37"/>
      <c r="W52" s="39"/>
      <c r="X52" s="37"/>
      <c r="Y52" s="37"/>
      <c r="Z52" s="37"/>
      <c r="AA52" s="37"/>
      <c r="AB52" s="37"/>
      <c r="AC52" s="37"/>
      <c r="AD52" s="37"/>
      <c r="AE52" s="37"/>
      <c r="AF52" s="37"/>
      <c r="AG52" s="26" t="n">
        <f aca="false">SUM(O52:T52,V52,X52:AF52)</f>
        <v>0</v>
      </c>
      <c r="AH52" s="40"/>
      <c r="AI52" s="40"/>
      <c r="AJ52" s="40"/>
      <c r="AK52" s="40"/>
      <c r="AL52" s="27" t="n">
        <f aca="false">AH52+AI52+AJ52+AK52</f>
        <v>0</v>
      </c>
      <c r="AM52" s="44"/>
    </row>
    <row r="53" customFormat="false" ht="12.75" hidden="false" customHeight="false" outlineLevel="0" collapsed="false">
      <c r="A53" s="18"/>
      <c r="B53" s="19"/>
      <c r="C53" s="20"/>
      <c r="D53" s="20"/>
      <c r="E53" s="21"/>
      <c r="F53" s="21"/>
      <c r="G53" s="18"/>
      <c r="H53" s="20"/>
      <c r="I53" s="21"/>
      <c r="J53" s="22"/>
      <c r="K53" s="23"/>
      <c r="L53" s="24"/>
      <c r="M53" s="24"/>
      <c r="N53" s="24"/>
      <c r="O53" s="24"/>
      <c r="P53" s="24"/>
      <c r="Q53" s="24"/>
      <c r="R53" s="24"/>
      <c r="S53" s="24"/>
      <c r="T53" s="24"/>
      <c r="U53" s="25"/>
      <c r="V53" s="24"/>
      <c r="W53" s="25"/>
      <c r="X53" s="24"/>
      <c r="Y53" s="24"/>
      <c r="Z53" s="24"/>
      <c r="AA53" s="24"/>
      <c r="AB53" s="24"/>
      <c r="AC53" s="24"/>
      <c r="AD53" s="24"/>
      <c r="AE53" s="24"/>
      <c r="AF53" s="24"/>
      <c r="AG53" s="26" t="n">
        <f aca="false">SUM(O53:T53,V53,X53:AF53)</f>
        <v>0</v>
      </c>
      <c r="AH53" s="27"/>
      <c r="AI53" s="27"/>
      <c r="AJ53" s="27"/>
      <c r="AK53" s="27"/>
      <c r="AL53" s="27" t="n">
        <f aca="false">AH53+AI53+AJ53+AK53</f>
        <v>0</v>
      </c>
      <c r="AM53" s="28"/>
    </row>
    <row r="54" customFormat="false" ht="12.75" hidden="false" customHeight="false" outlineLevel="0" collapsed="false">
      <c r="A54" s="29"/>
      <c r="B54" s="30"/>
      <c r="C54" s="31"/>
      <c r="D54" s="31"/>
      <c r="E54" s="32"/>
      <c r="F54" s="32"/>
      <c r="G54" s="29"/>
      <c r="H54" s="33"/>
      <c r="I54" s="34"/>
      <c r="J54" s="35"/>
      <c r="K54" s="43"/>
      <c r="L54" s="37"/>
      <c r="M54" s="37"/>
      <c r="N54" s="37"/>
      <c r="O54" s="37"/>
      <c r="P54" s="37"/>
      <c r="Q54" s="37"/>
      <c r="R54" s="37"/>
      <c r="S54" s="37"/>
      <c r="T54" s="37"/>
      <c r="U54" s="39"/>
      <c r="V54" s="37"/>
      <c r="W54" s="39"/>
      <c r="X54" s="37"/>
      <c r="Y54" s="37"/>
      <c r="Z54" s="37"/>
      <c r="AA54" s="37"/>
      <c r="AB54" s="37"/>
      <c r="AC54" s="37"/>
      <c r="AD54" s="37"/>
      <c r="AE54" s="37"/>
      <c r="AF54" s="37"/>
      <c r="AG54" s="26" t="n">
        <f aca="false">SUM(O54:T54,V54,X54:AF54)</f>
        <v>0</v>
      </c>
      <c r="AH54" s="40"/>
      <c r="AI54" s="40"/>
      <c r="AJ54" s="40"/>
      <c r="AK54" s="40"/>
      <c r="AL54" s="27" t="n">
        <f aca="false">AH54+AI54+AJ54+AK54</f>
        <v>0</v>
      </c>
      <c r="AM54" s="44"/>
    </row>
    <row r="55" customFormat="false" ht="12.75" hidden="false" customHeight="false" outlineLevel="0" collapsed="false">
      <c r="A55" s="18"/>
      <c r="B55" s="19"/>
      <c r="C55" s="20"/>
      <c r="D55" s="20"/>
      <c r="E55" s="21"/>
      <c r="F55" s="21"/>
      <c r="G55" s="18"/>
      <c r="H55" s="20"/>
      <c r="I55" s="21"/>
      <c r="J55" s="22"/>
      <c r="K55" s="23"/>
      <c r="L55" s="24"/>
      <c r="M55" s="24"/>
      <c r="N55" s="24"/>
      <c r="O55" s="24"/>
      <c r="P55" s="24"/>
      <c r="Q55" s="24"/>
      <c r="R55" s="24"/>
      <c r="S55" s="24"/>
      <c r="T55" s="24"/>
      <c r="U55" s="25"/>
      <c r="V55" s="24"/>
      <c r="W55" s="25"/>
      <c r="X55" s="24"/>
      <c r="Y55" s="24"/>
      <c r="Z55" s="24"/>
      <c r="AA55" s="24"/>
      <c r="AB55" s="24"/>
      <c r="AC55" s="24"/>
      <c r="AD55" s="24"/>
      <c r="AE55" s="24"/>
      <c r="AF55" s="24"/>
      <c r="AG55" s="26" t="n">
        <f aca="false">SUM(O55:T55,V55,X55:AF55)</f>
        <v>0</v>
      </c>
      <c r="AH55" s="27"/>
      <c r="AI55" s="27"/>
      <c r="AJ55" s="27"/>
      <c r="AK55" s="27"/>
      <c r="AL55" s="27" t="n">
        <f aca="false">AH55+AI55+AJ55+AK55</f>
        <v>0</v>
      </c>
      <c r="AM55" s="28"/>
    </row>
    <row r="56" customFormat="false" ht="12.75" hidden="false" customHeight="false" outlineLevel="0" collapsed="false">
      <c r="A56" s="29"/>
      <c r="B56" s="30"/>
      <c r="C56" s="31"/>
      <c r="D56" s="31"/>
      <c r="E56" s="32"/>
      <c r="F56" s="32"/>
      <c r="G56" s="29"/>
      <c r="H56" s="33"/>
      <c r="I56" s="34"/>
      <c r="J56" s="35"/>
      <c r="K56" s="43"/>
      <c r="L56" s="37"/>
      <c r="M56" s="37"/>
      <c r="N56" s="37"/>
      <c r="O56" s="37"/>
      <c r="P56" s="37"/>
      <c r="Q56" s="37"/>
      <c r="R56" s="37"/>
      <c r="S56" s="37"/>
      <c r="T56" s="37"/>
      <c r="U56" s="39"/>
      <c r="V56" s="37"/>
      <c r="W56" s="39"/>
      <c r="X56" s="37"/>
      <c r="Y56" s="37"/>
      <c r="Z56" s="37"/>
      <c r="AA56" s="37"/>
      <c r="AB56" s="37"/>
      <c r="AC56" s="37"/>
      <c r="AD56" s="37"/>
      <c r="AE56" s="37"/>
      <c r="AF56" s="37"/>
      <c r="AG56" s="26" t="n">
        <f aca="false">SUM(O56:T56,V56,X56:AF56)</f>
        <v>0</v>
      </c>
      <c r="AH56" s="40"/>
      <c r="AI56" s="40"/>
      <c r="AJ56" s="40"/>
      <c r="AK56" s="40"/>
      <c r="AL56" s="27" t="n">
        <f aca="false">AH56+AI56+AJ56+AK56</f>
        <v>0</v>
      </c>
      <c r="AM56" s="44"/>
    </row>
    <row r="57" customFormat="false" ht="12.75" hidden="false" customHeight="false" outlineLevel="0" collapsed="false">
      <c r="A57" s="18"/>
      <c r="B57" s="19"/>
      <c r="C57" s="20"/>
      <c r="D57" s="20"/>
      <c r="E57" s="21"/>
      <c r="F57" s="21"/>
      <c r="G57" s="18"/>
      <c r="H57" s="20"/>
      <c r="I57" s="21"/>
      <c r="J57" s="22"/>
      <c r="K57" s="23"/>
      <c r="L57" s="24"/>
      <c r="M57" s="24"/>
      <c r="N57" s="24"/>
      <c r="O57" s="24"/>
      <c r="P57" s="24"/>
      <c r="Q57" s="24"/>
      <c r="R57" s="24"/>
      <c r="S57" s="24"/>
      <c r="T57" s="24"/>
      <c r="U57" s="25"/>
      <c r="V57" s="24"/>
      <c r="W57" s="25"/>
      <c r="X57" s="24"/>
      <c r="Y57" s="24"/>
      <c r="Z57" s="24"/>
      <c r="AA57" s="24"/>
      <c r="AB57" s="24"/>
      <c r="AC57" s="24"/>
      <c r="AD57" s="24"/>
      <c r="AE57" s="24"/>
      <c r="AF57" s="24"/>
      <c r="AG57" s="26" t="n">
        <f aca="false">SUM(O57:T57,V57,X57:AF57)</f>
        <v>0</v>
      </c>
      <c r="AH57" s="27"/>
      <c r="AI57" s="27"/>
      <c r="AJ57" s="27"/>
      <c r="AK57" s="27"/>
      <c r="AL57" s="27" t="n">
        <f aca="false">AH57+AI57+AJ57+AK57</f>
        <v>0</v>
      </c>
      <c r="AM57" s="28"/>
    </row>
    <row r="58" customFormat="false" ht="12.75" hidden="false" customHeight="false" outlineLevel="0" collapsed="false">
      <c r="A58" s="29"/>
      <c r="B58" s="30"/>
      <c r="C58" s="31"/>
      <c r="D58" s="31"/>
      <c r="E58" s="32"/>
      <c r="F58" s="32"/>
      <c r="G58" s="29"/>
      <c r="H58" s="33"/>
      <c r="I58" s="34"/>
      <c r="J58" s="35"/>
      <c r="K58" s="43"/>
      <c r="L58" s="37"/>
      <c r="M58" s="37"/>
      <c r="N58" s="37"/>
      <c r="O58" s="37"/>
      <c r="P58" s="37"/>
      <c r="Q58" s="37"/>
      <c r="R58" s="37"/>
      <c r="S58" s="37"/>
      <c r="T58" s="37"/>
      <c r="U58" s="39"/>
      <c r="V58" s="37"/>
      <c r="W58" s="39"/>
      <c r="X58" s="37"/>
      <c r="Y58" s="37"/>
      <c r="Z58" s="37"/>
      <c r="AA58" s="37"/>
      <c r="AB58" s="37"/>
      <c r="AC58" s="37"/>
      <c r="AD58" s="37"/>
      <c r="AE58" s="37"/>
      <c r="AF58" s="37"/>
      <c r="AG58" s="26" t="n">
        <f aca="false">SUM(O58:T58,V58,X58:AF58)</f>
        <v>0</v>
      </c>
      <c r="AH58" s="40"/>
      <c r="AI58" s="40"/>
      <c r="AJ58" s="40"/>
      <c r="AK58" s="40"/>
      <c r="AL58" s="27" t="n">
        <f aca="false">AH58+AI58+AJ58+AK58</f>
        <v>0</v>
      </c>
      <c r="AM58" s="44"/>
    </row>
    <row r="59" customFormat="false" ht="12.75" hidden="false" customHeight="false" outlineLevel="0" collapsed="false">
      <c r="A59" s="18"/>
      <c r="B59" s="19"/>
      <c r="C59" s="20"/>
      <c r="D59" s="20"/>
      <c r="E59" s="21"/>
      <c r="F59" s="21"/>
      <c r="G59" s="18"/>
      <c r="H59" s="20"/>
      <c r="I59" s="21"/>
      <c r="J59" s="22"/>
      <c r="K59" s="23"/>
      <c r="L59" s="24"/>
      <c r="M59" s="24"/>
      <c r="N59" s="24"/>
      <c r="O59" s="24"/>
      <c r="P59" s="24"/>
      <c r="Q59" s="24"/>
      <c r="R59" s="24"/>
      <c r="S59" s="24"/>
      <c r="T59" s="24"/>
      <c r="U59" s="25"/>
      <c r="V59" s="24"/>
      <c r="W59" s="25"/>
      <c r="X59" s="24"/>
      <c r="Y59" s="24"/>
      <c r="Z59" s="24"/>
      <c r="AA59" s="24"/>
      <c r="AB59" s="24"/>
      <c r="AC59" s="24"/>
      <c r="AD59" s="24"/>
      <c r="AE59" s="24"/>
      <c r="AF59" s="24"/>
      <c r="AG59" s="26" t="n">
        <f aca="false">SUM(O59:T59,V59,X59:AF59)</f>
        <v>0</v>
      </c>
      <c r="AH59" s="27"/>
      <c r="AI59" s="27"/>
      <c r="AJ59" s="27"/>
      <c r="AK59" s="27"/>
      <c r="AL59" s="27" t="n">
        <f aca="false">AH59+AI59+AJ59+AK59</f>
        <v>0</v>
      </c>
      <c r="AM59" s="28"/>
    </row>
    <row r="60" customFormat="false" ht="12.75" hidden="false" customHeight="false" outlineLevel="0" collapsed="false">
      <c r="A60" s="29"/>
      <c r="B60" s="30"/>
      <c r="C60" s="31"/>
      <c r="D60" s="31"/>
      <c r="E60" s="32"/>
      <c r="F60" s="32"/>
      <c r="G60" s="29"/>
      <c r="H60" s="33"/>
      <c r="I60" s="34"/>
      <c r="J60" s="35"/>
      <c r="K60" s="43"/>
      <c r="L60" s="37"/>
      <c r="M60" s="37"/>
      <c r="N60" s="37"/>
      <c r="O60" s="37"/>
      <c r="P60" s="37"/>
      <c r="Q60" s="37"/>
      <c r="R60" s="37"/>
      <c r="S60" s="37"/>
      <c r="T60" s="37"/>
      <c r="U60" s="39"/>
      <c r="V60" s="37"/>
      <c r="W60" s="39"/>
      <c r="X60" s="37"/>
      <c r="Y60" s="37"/>
      <c r="Z60" s="37"/>
      <c r="AA60" s="37"/>
      <c r="AB60" s="37"/>
      <c r="AC60" s="37"/>
      <c r="AD60" s="37"/>
      <c r="AE60" s="37"/>
      <c r="AF60" s="37"/>
      <c r="AG60" s="26" t="n">
        <f aca="false">SUM(O60:T60,V60,X60:AF60)</f>
        <v>0</v>
      </c>
      <c r="AH60" s="40"/>
      <c r="AI60" s="40"/>
      <c r="AJ60" s="40"/>
      <c r="AK60" s="40"/>
      <c r="AL60" s="27" t="n">
        <f aca="false">AH60+AI60+AJ60+AK60</f>
        <v>0</v>
      </c>
      <c r="AM60" s="44"/>
    </row>
    <row r="61" customFormat="false" ht="12.75" hidden="false" customHeight="false" outlineLevel="0" collapsed="false">
      <c r="A61" s="18"/>
      <c r="B61" s="19"/>
      <c r="C61" s="20"/>
      <c r="D61" s="20"/>
      <c r="E61" s="21"/>
      <c r="F61" s="21"/>
      <c r="G61" s="18"/>
      <c r="H61" s="20"/>
      <c r="I61" s="21"/>
      <c r="J61" s="22"/>
      <c r="K61" s="23"/>
      <c r="L61" s="24"/>
      <c r="M61" s="24"/>
      <c r="N61" s="24"/>
      <c r="O61" s="24"/>
      <c r="P61" s="24"/>
      <c r="Q61" s="24"/>
      <c r="R61" s="24"/>
      <c r="S61" s="24"/>
      <c r="T61" s="24"/>
      <c r="U61" s="25"/>
      <c r="V61" s="24"/>
      <c r="W61" s="25"/>
      <c r="X61" s="24"/>
      <c r="Y61" s="24"/>
      <c r="Z61" s="24"/>
      <c r="AA61" s="24"/>
      <c r="AB61" s="24"/>
      <c r="AC61" s="24"/>
      <c r="AD61" s="24"/>
      <c r="AE61" s="24"/>
      <c r="AF61" s="24"/>
      <c r="AG61" s="26" t="n">
        <f aca="false">SUM(O61:T61,V61,X61:AF61)</f>
        <v>0</v>
      </c>
      <c r="AH61" s="27"/>
      <c r="AI61" s="27"/>
      <c r="AJ61" s="27"/>
      <c r="AK61" s="27"/>
      <c r="AL61" s="27" t="n">
        <f aca="false">AH61+AI61+AJ61+AK61</f>
        <v>0</v>
      </c>
      <c r="AM61" s="28"/>
    </row>
    <row r="62" customFormat="false" ht="12.75" hidden="false" customHeight="false" outlineLevel="0" collapsed="false">
      <c r="A62" s="29"/>
      <c r="B62" s="30"/>
      <c r="C62" s="31"/>
      <c r="D62" s="31"/>
      <c r="E62" s="32"/>
      <c r="F62" s="32"/>
      <c r="G62" s="29"/>
      <c r="H62" s="33"/>
      <c r="I62" s="34"/>
      <c r="J62" s="35"/>
      <c r="K62" s="43"/>
      <c r="L62" s="37"/>
      <c r="M62" s="37"/>
      <c r="N62" s="37"/>
      <c r="O62" s="37"/>
      <c r="P62" s="37"/>
      <c r="Q62" s="37"/>
      <c r="R62" s="37"/>
      <c r="S62" s="37"/>
      <c r="T62" s="37"/>
      <c r="U62" s="39"/>
      <c r="V62" s="37"/>
      <c r="W62" s="39"/>
      <c r="X62" s="37"/>
      <c r="Y62" s="37"/>
      <c r="Z62" s="37"/>
      <c r="AA62" s="37"/>
      <c r="AB62" s="37"/>
      <c r="AC62" s="37"/>
      <c r="AD62" s="37"/>
      <c r="AE62" s="37"/>
      <c r="AF62" s="37"/>
      <c r="AG62" s="26" t="n">
        <f aca="false">SUM(O62:T62,V62,X62:AF62)</f>
        <v>0</v>
      </c>
      <c r="AH62" s="40"/>
      <c r="AI62" s="40"/>
      <c r="AJ62" s="40"/>
      <c r="AK62" s="40"/>
      <c r="AL62" s="27" t="n">
        <f aca="false">AH62+AI62+AJ62+AK62</f>
        <v>0</v>
      </c>
      <c r="AM62" s="44"/>
    </row>
    <row r="63" customFormat="false" ht="12.75" hidden="false" customHeight="false" outlineLevel="0" collapsed="false">
      <c r="A63" s="18"/>
      <c r="B63" s="19"/>
      <c r="C63" s="20"/>
      <c r="D63" s="20"/>
      <c r="E63" s="21"/>
      <c r="F63" s="21"/>
      <c r="G63" s="18"/>
      <c r="H63" s="20"/>
      <c r="I63" s="21"/>
      <c r="J63" s="22"/>
      <c r="K63" s="23"/>
      <c r="L63" s="24"/>
      <c r="M63" s="24"/>
      <c r="N63" s="24"/>
      <c r="O63" s="24"/>
      <c r="P63" s="24"/>
      <c r="Q63" s="24"/>
      <c r="R63" s="24"/>
      <c r="S63" s="24"/>
      <c r="T63" s="24"/>
      <c r="U63" s="25"/>
      <c r="V63" s="24"/>
      <c r="W63" s="25"/>
      <c r="X63" s="24"/>
      <c r="Y63" s="24"/>
      <c r="Z63" s="24"/>
      <c r="AA63" s="24"/>
      <c r="AB63" s="24"/>
      <c r="AC63" s="24"/>
      <c r="AD63" s="24"/>
      <c r="AE63" s="24"/>
      <c r="AF63" s="24"/>
      <c r="AG63" s="26" t="n">
        <f aca="false">SUM(O63:T63,V63,X63:AF63)</f>
        <v>0</v>
      </c>
      <c r="AH63" s="27"/>
      <c r="AI63" s="27"/>
      <c r="AJ63" s="27"/>
      <c r="AK63" s="27"/>
      <c r="AL63" s="27" t="n">
        <f aca="false">AH63+AI63+AJ63+AK63</f>
        <v>0</v>
      </c>
      <c r="AM63" s="28"/>
    </row>
    <row r="64" customFormat="false" ht="12.75" hidden="false" customHeight="false" outlineLevel="0" collapsed="false">
      <c r="A64" s="29"/>
      <c r="B64" s="30"/>
      <c r="C64" s="31"/>
      <c r="D64" s="31"/>
      <c r="E64" s="32"/>
      <c r="F64" s="32"/>
      <c r="G64" s="29"/>
      <c r="H64" s="33"/>
      <c r="I64" s="34"/>
      <c r="J64" s="35"/>
      <c r="K64" s="43"/>
      <c r="L64" s="37"/>
      <c r="M64" s="37"/>
      <c r="N64" s="37"/>
      <c r="O64" s="37"/>
      <c r="P64" s="37"/>
      <c r="Q64" s="37"/>
      <c r="R64" s="37"/>
      <c r="S64" s="37"/>
      <c r="T64" s="37"/>
      <c r="U64" s="39"/>
      <c r="V64" s="37"/>
      <c r="W64" s="39"/>
      <c r="X64" s="37"/>
      <c r="Y64" s="37"/>
      <c r="Z64" s="37"/>
      <c r="AA64" s="37"/>
      <c r="AB64" s="37"/>
      <c r="AC64" s="37"/>
      <c r="AD64" s="37"/>
      <c r="AE64" s="37"/>
      <c r="AF64" s="37"/>
      <c r="AG64" s="26" t="n">
        <f aca="false">SUM(O64:T64,V64,X64:AF64)</f>
        <v>0</v>
      </c>
      <c r="AH64" s="40"/>
      <c r="AI64" s="40"/>
      <c r="AJ64" s="40"/>
      <c r="AK64" s="40"/>
      <c r="AL64" s="27" t="n">
        <f aca="false">AH64+AI64+AJ64+AK64</f>
        <v>0</v>
      </c>
      <c r="AM64" s="44"/>
    </row>
    <row r="65" customFormat="false" ht="12.75" hidden="false" customHeight="false" outlineLevel="0" collapsed="false">
      <c r="A65" s="18"/>
      <c r="B65" s="19"/>
      <c r="C65" s="20"/>
      <c r="D65" s="20"/>
      <c r="E65" s="21"/>
      <c r="F65" s="21"/>
      <c r="G65" s="18"/>
      <c r="H65" s="20"/>
      <c r="I65" s="21"/>
      <c r="J65" s="22"/>
      <c r="K65" s="23"/>
      <c r="L65" s="24"/>
      <c r="M65" s="24"/>
      <c r="N65" s="24"/>
      <c r="O65" s="24"/>
      <c r="P65" s="24"/>
      <c r="Q65" s="24"/>
      <c r="R65" s="24"/>
      <c r="S65" s="24"/>
      <c r="T65" s="24"/>
      <c r="U65" s="25"/>
      <c r="V65" s="24"/>
      <c r="W65" s="25"/>
      <c r="X65" s="24"/>
      <c r="Y65" s="24"/>
      <c r="Z65" s="24"/>
      <c r="AA65" s="24"/>
      <c r="AB65" s="24"/>
      <c r="AC65" s="24"/>
      <c r="AD65" s="24"/>
      <c r="AE65" s="24"/>
      <c r="AF65" s="24"/>
      <c r="AG65" s="26" t="n">
        <f aca="false">SUM(O65:T65,V65,X65:AF65)</f>
        <v>0</v>
      </c>
      <c r="AH65" s="27"/>
      <c r="AI65" s="27"/>
      <c r="AJ65" s="27"/>
      <c r="AK65" s="27"/>
      <c r="AL65" s="27" t="n">
        <f aca="false">AH65+AI65+AJ65+AK65</f>
        <v>0</v>
      </c>
      <c r="AM65" s="28"/>
    </row>
    <row r="66" customFormat="false" ht="12.75" hidden="false" customHeight="false" outlineLevel="0" collapsed="false">
      <c r="A66" s="29"/>
      <c r="B66" s="30"/>
      <c r="C66" s="31"/>
      <c r="D66" s="31"/>
      <c r="E66" s="32"/>
      <c r="F66" s="32"/>
      <c r="G66" s="29"/>
      <c r="H66" s="33"/>
      <c r="I66" s="34"/>
      <c r="J66" s="35"/>
      <c r="K66" s="43"/>
      <c r="L66" s="37"/>
      <c r="M66" s="37"/>
      <c r="N66" s="37"/>
      <c r="O66" s="37"/>
      <c r="P66" s="37"/>
      <c r="Q66" s="37"/>
      <c r="R66" s="37"/>
      <c r="S66" s="37"/>
      <c r="T66" s="37"/>
      <c r="U66" s="39"/>
      <c r="V66" s="37"/>
      <c r="W66" s="39"/>
      <c r="X66" s="37"/>
      <c r="Y66" s="37"/>
      <c r="Z66" s="37"/>
      <c r="AA66" s="37"/>
      <c r="AB66" s="37"/>
      <c r="AC66" s="37"/>
      <c r="AD66" s="37"/>
      <c r="AE66" s="37"/>
      <c r="AF66" s="37"/>
      <c r="AG66" s="26" t="n">
        <f aca="false">SUM(O66:T66,V66,X66:AF66)</f>
        <v>0</v>
      </c>
      <c r="AH66" s="40"/>
      <c r="AI66" s="40"/>
      <c r="AJ66" s="40"/>
      <c r="AK66" s="40"/>
      <c r="AL66" s="27" t="n">
        <f aca="false">AH66+AI66+AJ66+AK66</f>
        <v>0</v>
      </c>
      <c r="AM66" s="44"/>
    </row>
    <row r="67" customFormat="false" ht="12.75" hidden="false" customHeight="false" outlineLevel="0" collapsed="false">
      <c r="A67" s="18"/>
      <c r="B67" s="19"/>
      <c r="C67" s="20"/>
      <c r="D67" s="20"/>
      <c r="E67" s="21"/>
      <c r="F67" s="21"/>
      <c r="G67" s="18"/>
      <c r="H67" s="20"/>
      <c r="I67" s="21"/>
      <c r="J67" s="22"/>
      <c r="K67" s="23"/>
      <c r="L67" s="24"/>
      <c r="M67" s="24"/>
      <c r="N67" s="24"/>
      <c r="O67" s="24"/>
      <c r="P67" s="24"/>
      <c r="Q67" s="24"/>
      <c r="R67" s="24"/>
      <c r="S67" s="24"/>
      <c r="T67" s="24"/>
      <c r="U67" s="25"/>
      <c r="V67" s="24"/>
      <c r="W67" s="25"/>
      <c r="X67" s="24"/>
      <c r="Y67" s="24"/>
      <c r="Z67" s="24"/>
      <c r="AA67" s="24"/>
      <c r="AB67" s="24"/>
      <c r="AC67" s="24"/>
      <c r="AD67" s="24"/>
      <c r="AE67" s="24"/>
      <c r="AF67" s="24"/>
      <c r="AG67" s="26" t="n">
        <f aca="false">SUM(O67:T67,V67,X67:AF67)</f>
        <v>0</v>
      </c>
      <c r="AH67" s="27"/>
      <c r="AI67" s="27"/>
      <c r="AJ67" s="27"/>
      <c r="AK67" s="27"/>
      <c r="AL67" s="27" t="n">
        <f aca="false">AH67+AI67+AJ67+AK67</f>
        <v>0</v>
      </c>
      <c r="AM67" s="28"/>
    </row>
    <row r="68" customFormat="false" ht="12.75" hidden="false" customHeight="false" outlineLevel="0" collapsed="false">
      <c r="A68" s="29"/>
      <c r="B68" s="30"/>
      <c r="C68" s="31"/>
      <c r="D68" s="31"/>
      <c r="E68" s="32"/>
      <c r="F68" s="32"/>
      <c r="G68" s="29"/>
      <c r="H68" s="33"/>
      <c r="I68" s="34"/>
      <c r="J68" s="35"/>
      <c r="K68" s="43"/>
      <c r="L68" s="37"/>
      <c r="M68" s="37"/>
      <c r="N68" s="37"/>
      <c r="O68" s="37"/>
      <c r="P68" s="37"/>
      <c r="Q68" s="37"/>
      <c r="R68" s="37"/>
      <c r="S68" s="37"/>
      <c r="T68" s="37"/>
      <c r="U68" s="39"/>
      <c r="V68" s="37"/>
      <c r="W68" s="39"/>
      <c r="X68" s="37"/>
      <c r="Y68" s="37"/>
      <c r="Z68" s="37"/>
      <c r="AA68" s="37"/>
      <c r="AB68" s="37"/>
      <c r="AC68" s="37"/>
      <c r="AD68" s="37"/>
      <c r="AE68" s="37"/>
      <c r="AF68" s="37"/>
      <c r="AG68" s="26" t="n">
        <f aca="false">SUM(O68:T68,V68,X68:AF68)</f>
        <v>0</v>
      </c>
      <c r="AH68" s="40"/>
      <c r="AI68" s="40"/>
      <c r="AJ68" s="40"/>
      <c r="AK68" s="40"/>
      <c r="AL68" s="27" t="n">
        <f aca="false">AH68+AI68+AJ68+AK68</f>
        <v>0</v>
      </c>
      <c r="AM68" s="44"/>
    </row>
    <row r="69" customFormat="false" ht="12.75" hidden="false" customHeight="false" outlineLevel="0" collapsed="false">
      <c r="A69" s="18"/>
      <c r="B69" s="19"/>
      <c r="C69" s="20"/>
      <c r="D69" s="20"/>
      <c r="E69" s="21"/>
      <c r="F69" s="21"/>
      <c r="G69" s="18"/>
      <c r="H69" s="20"/>
      <c r="I69" s="21"/>
      <c r="J69" s="22"/>
      <c r="K69" s="23"/>
      <c r="L69" s="24"/>
      <c r="M69" s="24"/>
      <c r="N69" s="24"/>
      <c r="O69" s="24"/>
      <c r="P69" s="24"/>
      <c r="Q69" s="24"/>
      <c r="R69" s="24"/>
      <c r="S69" s="24"/>
      <c r="T69" s="24"/>
      <c r="U69" s="25"/>
      <c r="V69" s="24"/>
      <c r="W69" s="25"/>
      <c r="X69" s="24"/>
      <c r="Y69" s="24"/>
      <c r="Z69" s="24"/>
      <c r="AA69" s="24"/>
      <c r="AB69" s="24"/>
      <c r="AC69" s="24"/>
      <c r="AD69" s="24"/>
      <c r="AE69" s="24"/>
      <c r="AF69" s="24"/>
      <c r="AG69" s="26" t="n">
        <f aca="false">SUM(O69:T69,V69,X69:AF69)</f>
        <v>0</v>
      </c>
      <c r="AH69" s="27"/>
      <c r="AI69" s="27"/>
      <c r="AJ69" s="27"/>
      <c r="AK69" s="27"/>
      <c r="AL69" s="27" t="n">
        <f aca="false">AH69+AI69+AJ69+AK69</f>
        <v>0</v>
      </c>
      <c r="AM69" s="28"/>
    </row>
    <row r="70" customFormat="false" ht="12.75" hidden="false" customHeight="false" outlineLevel="0" collapsed="false">
      <c r="A70" s="29"/>
      <c r="B70" s="30"/>
      <c r="C70" s="31"/>
      <c r="D70" s="31"/>
      <c r="E70" s="32"/>
      <c r="F70" s="32"/>
      <c r="G70" s="29"/>
      <c r="H70" s="33"/>
      <c r="I70" s="34"/>
      <c r="J70" s="35"/>
      <c r="K70" s="43"/>
      <c r="L70" s="37"/>
      <c r="M70" s="37"/>
      <c r="N70" s="37"/>
      <c r="O70" s="37"/>
      <c r="P70" s="37"/>
      <c r="Q70" s="37"/>
      <c r="R70" s="37"/>
      <c r="S70" s="37"/>
      <c r="T70" s="37"/>
      <c r="U70" s="39"/>
      <c r="V70" s="37"/>
      <c r="W70" s="39"/>
      <c r="X70" s="37"/>
      <c r="Y70" s="37"/>
      <c r="Z70" s="37"/>
      <c r="AA70" s="37"/>
      <c r="AB70" s="37"/>
      <c r="AC70" s="37"/>
      <c r="AD70" s="37"/>
      <c r="AE70" s="37"/>
      <c r="AF70" s="37"/>
      <c r="AG70" s="26" t="n">
        <f aca="false">SUM(O70:T70,V70,X70:AF70)</f>
        <v>0</v>
      </c>
      <c r="AH70" s="40"/>
      <c r="AI70" s="40"/>
      <c r="AJ70" s="40"/>
      <c r="AK70" s="40"/>
      <c r="AL70" s="27" t="n">
        <f aca="false">AH70+AI70+AJ70+AK70</f>
        <v>0</v>
      </c>
      <c r="AM70" s="44"/>
    </row>
    <row r="71" customFormat="false" ht="12.75" hidden="false" customHeight="false" outlineLevel="0" collapsed="false">
      <c r="A71" s="18"/>
      <c r="B71" s="19"/>
      <c r="C71" s="20"/>
      <c r="D71" s="20"/>
      <c r="E71" s="21"/>
      <c r="F71" s="21"/>
      <c r="G71" s="18"/>
      <c r="H71" s="20"/>
      <c r="I71" s="21"/>
      <c r="J71" s="22"/>
      <c r="K71" s="23"/>
      <c r="L71" s="24"/>
      <c r="M71" s="24"/>
      <c r="N71" s="24"/>
      <c r="O71" s="24"/>
      <c r="P71" s="24"/>
      <c r="Q71" s="24"/>
      <c r="R71" s="24"/>
      <c r="S71" s="24"/>
      <c r="T71" s="24"/>
      <c r="U71" s="25"/>
      <c r="V71" s="24"/>
      <c r="W71" s="25"/>
      <c r="X71" s="24"/>
      <c r="Y71" s="24"/>
      <c r="Z71" s="24"/>
      <c r="AA71" s="24"/>
      <c r="AB71" s="24"/>
      <c r="AC71" s="24"/>
      <c r="AD71" s="24"/>
      <c r="AE71" s="24"/>
      <c r="AF71" s="24"/>
      <c r="AG71" s="26" t="n">
        <f aca="false">SUM(O71:T71,V71,X71:AF71)</f>
        <v>0</v>
      </c>
      <c r="AH71" s="27"/>
      <c r="AI71" s="27"/>
      <c r="AJ71" s="27"/>
      <c r="AK71" s="27"/>
      <c r="AL71" s="27" t="n">
        <f aca="false">AH71+AI71+AJ71+AK71</f>
        <v>0</v>
      </c>
      <c r="AM71" s="28"/>
    </row>
    <row r="72" customFormat="false" ht="12.75" hidden="false" customHeight="false" outlineLevel="0" collapsed="false">
      <c r="A72" s="29"/>
      <c r="B72" s="30"/>
      <c r="C72" s="31"/>
      <c r="D72" s="31"/>
      <c r="E72" s="32"/>
      <c r="F72" s="32"/>
      <c r="G72" s="29"/>
      <c r="H72" s="33"/>
      <c r="I72" s="34"/>
      <c r="J72" s="35"/>
      <c r="K72" s="43"/>
      <c r="L72" s="37"/>
      <c r="M72" s="37"/>
      <c r="N72" s="37"/>
      <c r="O72" s="37"/>
      <c r="P72" s="37"/>
      <c r="Q72" s="37"/>
      <c r="R72" s="37"/>
      <c r="S72" s="37"/>
      <c r="T72" s="37"/>
      <c r="U72" s="39"/>
      <c r="V72" s="37"/>
      <c r="W72" s="39"/>
      <c r="X72" s="37"/>
      <c r="Y72" s="37"/>
      <c r="Z72" s="37"/>
      <c r="AA72" s="37"/>
      <c r="AB72" s="37"/>
      <c r="AC72" s="37"/>
      <c r="AD72" s="37"/>
      <c r="AE72" s="37"/>
      <c r="AF72" s="37"/>
      <c r="AG72" s="26" t="n">
        <f aca="false">SUM(O72:T72,V72,X72:AF72)</f>
        <v>0</v>
      </c>
      <c r="AH72" s="40"/>
      <c r="AI72" s="40"/>
      <c r="AJ72" s="40"/>
      <c r="AK72" s="40"/>
      <c r="AL72" s="27" t="n">
        <f aca="false">AH72+AI72+AJ72+AK72</f>
        <v>0</v>
      </c>
      <c r="AM72" s="44"/>
    </row>
    <row r="73" customFormat="false" ht="12.75" hidden="false" customHeight="false" outlineLevel="0" collapsed="false">
      <c r="A73" s="18"/>
      <c r="B73" s="19"/>
      <c r="C73" s="20"/>
      <c r="D73" s="20"/>
      <c r="E73" s="21"/>
      <c r="F73" s="21"/>
      <c r="G73" s="18"/>
      <c r="H73" s="20"/>
      <c r="I73" s="21"/>
      <c r="J73" s="22"/>
      <c r="K73" s="23"/>
      <c r="L73" s="24"/>
      <c r="M73" s="24"/>
      <c r="N73" s="24"/>
      <c r="O73" s="24"/>
      <c r="P73" s="24"/>
      <c r="Q73" s="24"/>
      <c r="R73" s="24"/>
      <c r="S73" s="24"/>
      <c r="T73" s="24"/>
      <c r="U73" s="25"/>
      <c r="V73" s="24"/>
      <c r="W73" s="25"/>
      <c r="X73" s="24"/>
      <c r="Y73" s="24"/>
      <c r="Z73" s="24"/>
      <c r="AA73" s="24"/>
      <c r="AB73" s="24"/>
      <c r="AC73" s="24"/>
      <c r="AD73" s="24"/>
      <c r="AE73" s="24"/>
      <c r="AF73" s="24"/>
      <c r="AG73" s="26" t="n">
        <f aca="false">SUM(O73:T73,V73,X73:AF73)</f>
        <v>0</v>
      </c>
      <c r="AH73" s="27"/>
      <c r="AI73" s="27"/>
      <c r="AJ73" s="27"/>
      <c r="AK73" s="27"/>
      <c r="AL73" s="27" t="n">
        <f aca="false">AH73+AI73+AJ73+AK73</f>
        <v>0</v>
      </c>
      <c r="AM73" s="28"/>
    </row>
    <row r="74" customFormat="false" ht="12.75" hidden="false" customHeight="false" outlineLevel="0" collapsed="false">
      <c r="A74" s="29"/>
      <c r="B74" s="30"/>
      <c r="C74" s="31"/>
      <c r="D74" s="31"/>
      <c r="E74" s="32"/>
      <c r="F74" s="32"/>
      <c r="G74" s="29"/>
      <c r="H74" s="33"/>
      <c r="I74" s="34"/>
      <c r="J74" s="35"/>
      <c r="K74" s="43"/>
      <c r="L74" s="37"/>
      <c r="M74" s="37"/>
      <c r="N74" s="37"/>
      <c r="O74" s="37"/>
      <c r="P74" s="37"/>
      <c r="Q74" s="37"/>
      <c r="R74" s="37"/>
      <c r="S74" s="37"/>
      <c r="T74" s="37"/>
      <c r="U74" s="39"/>
      <c r="V74" s="37"/>
      <c r="W74" s="39"/>
      <c r="X74" s="37"/>
      <c r="Y74" s="37"/>
      <c r="Z74" s="37"/>
      <c r="AA74" s="37"/>
      <c r="AB74" s="37"/>
      <c r="AC74" s="37"/>
      <c r="AD74" s="37"/>
      <c r="AE74" s="37"/>
      <c r="AF74" s="37"/>
      <c r="AG74" s="26" t="n">
        <f aca="false">SUM(O74:T74,V74,X74:AF74)</f>
        <v>0</v>
      </c>
      <c r="AH74" s="40"/>
      <c r="AI74" s="40"/>
      <c r="AJ74" s="40"/>
      <c r="AK74" s="40"/>
      <c r="AL74" s="27" t="n">
        <f aca="false">AH74+AI74+AJ74+AK74</f>
        <v>0</v>
      </c>
      <c r="AM74" s="44"/>
    </row>
    <row r="75" customFormat="false" ht="12.75" hidden="false" customHeight="false" outlineLevel="0" collapsed="false">
      <c r="A75" s="18"/>
      <c r="B75" s="19"/>
      <c r="C75" s="20"/>
      <c r="D75" s="20"/>
      <c r="E75" s="21"/>
      <c r="F75" s="21"/>
      <c r="G75" s="18"/>
      <c r="H75" s="20"/>
      <c r="I75" s="21"/>
      <c r="J75" s="22"/>
      <c r="K75" s="23"/>
      <c r="L75" s="24"/>
      <c r="M75" s="24"/>
      <c r="N75" s="24"/>
      <c r="O75" s="24"/>
      <c r="P75" s="24"/>
      <c r="Q75" s="24"/>
      <c r="R75" s="24"/>
      <c r="S75" s="24"/>
      <c r="T75" s="24"/>
      <c r="U75" s="25"/>
      <c r="V75" s="24"/>
      <c r="W75" s="25"/>
      <c r="X75" s="24"/>
      <c r="Y75" s="24"/>
      <c r="Z75" s="24"/>
      <c r="AA75" s="24"/>
      <c r="AB75" s="24"/>
      <c r="AC75" s="24"/>
      <c r="AD75" s="24"/>
      <c r="AE75" s="24"/>
      <c r="AF75" s="24"/>
      <c r="AG75" s="26" t="n">
        <f aca="false">SUM(O75:T75,V75,X75:AF75)</f>
        <v>0</v>
      </c>
      <c r="AH75" s="27"/>
      <c r="AI75" s="27"/>
      <c r="AJ75" s="27"/>
      <c r="AK75" s="27"/>
      <c r="AL75" s="27" t="n">
        <f aca="false">AH75+AI75+AJ75+AK75</f>
        <v>0</v>
      </c>
      <c r="AM75" s="28"/>
    </row>
    <row r="76" customFormat="false" ht="12.75" hidden="false" customHeight="false" outlineLevel="0" collapsed="false">
      <c r="A76" s="29"/>
      <c r="B76" s="30"/>
      <c r="C76" s="31"/>
      <c r="D76" s="31"/>
      <c r="E76" s="32"/>
      <c r="F76" s="32"/>
      <c r="G76" s="29"/>
      <c r="H76" s="33"/>
      <c r="I76" s="34"/>
      <c r="J76" s="35"/>
      <c r="K76" s="43"/>
      <c r="L76" s="37"/>
      <c r="M76" s="37"/>
      <c r="N76" s="37"/>
      <c r="O76" s="37"/>
      <c r="P76" s="37"/>
      <c r="Q76" s="37"/>
      <c r="R76" s="37"/>
      <c r="S76" s="37"/>
      <c r="T76" s="37"/>
      <c r="U76" s="39"/>
      <c r="V76" s="37"/>
      <c r="W76" s="39"/>
      <c r="X76" s="37"/>
      <c r="Y76" s="37"/>
      <c r="Z76" s="37"/>
      <c r="AA76" s="37"/>
      <c r="AB76" s="37"/>
      <c r="AC76" s="37"/>
      <c r="AD76" s="37"/>
      <c r="AE76" s="37"/>
      <c r="AF76" s="37"/>
      <c r="AG76" s="26" t="n">
        <f aca="false">SUM(O76:T76,V76,X76:AF76)</f>
        <v>0</v>
      </c>
      <c r="AH76" s="40"/>
      <c r="AI76" s="40"/>
      <c r="AJ76" s="40"/>
      <c r="AK76" s="40"/>
      <c r="AL76" s="27" t="n">
        <f aca="false">AH76+AI76+AJ76+AK76</f>
        <v>0</v>
      </c>
      <c r="AM76" s="44"/>
    </row>
    <row r="77" customFormat="false" ht="12.75" hidden="false" customHeight="false" outlineLevel="0" collapsed="false">
      <c r="A77" s="18"/>
      <c r="B77" s="19"/>
      <c r="C77" s="20"/>
      <c r="D77" s="20"/>
      <c r="E77" s="21"/>
      <c r="F77" s="21"/>
      <c r="G77" s="18"/>
      <c r="H77" s="20"/>
      <c r="I77" s="21"/>
      <c r="J77" s="22"/>
      <c r="K77" s="23"/>
      <c r="L77" s="24"/>
      <c r="M77" s="24"/>
      <c r="N77" s="24"/>
      <c r="O77" s="24"/>
      <c r="P77" s="24"/>
      <c r="Q77" s="24"/>
      <c r="R77" s="24"/>
      <c r="S77" s="24"/>
      <c r="T77" s="24"/>
      <c r="U77" s="25"/>
      <c r="V77" s="24"/>
      <c r="W77" s="25"/>
      <c r="X77" s="24"/>
      <c r="Y77" s="24"/>
      <c r="Z77" s="24"/>
      <c r="AA77" s="24"/>
      <c r="AB77" s="24"/>
      <c r="AC77" s="24"/>
      <c r="AD77" s="24"/>
      <c r="AE77" s="24"/>
      <c r="AF77" s="24"/>
      <c r="AG77" s="26" t="n">
        <f aca="false">SUM(O77:T77,V77,X77:AF77)</f>
        <v>0</v>
      </c>
      <c r="AH77" s="27"/>
      <c r="AI77" s="27"/>
      <c r="AJ77" s="27"/>
      <c r="AK77" s="27"/>
      <c r="AL77" s="27" t="n">
        <f aca="false">AH77+AI77+AJ77+AK77</f>
        <v>0</v>
      </c>
      <c r="AM77" s="28"/>
    </row>
    <row r="78" customFormat="false" ht="12.75" hidden="false" customHeight="false" outlineLevel="0" collapsed="false">
      <c r="A78" s="29"/>
      <c r="B78" s="30"/>
      <c r="C78" s="31"/>
      <c r="D78" s="31"/>
      <c r="E78" s="32"/>
      <c r="F78" s="32"/>
      <c r="G78" s="29"/>
      <c r="H78" s="33"/>
      <c r="I78" s="34"/>
      <c r="J78" s="35"/>
      <c r="K78" s="43"/>
      <c r="L78" s="37"/>
      <c r="M78" s="37"/>
      <c r="N78" s="37"/>
      <c r="O78" s="37"/>
      <c r="P78" s="37"/>
      <c r="Q78" s="37"/>
      <c r="R78" s="37"/>
      <c r="S78" s="37"/>
      <c r="T78" s="37"/>
      <c r="U78" s="39"/>
      <c r="V78" s="37"/>
      <c r="W78" s="39"/>
      <c r="X78" s="37"/>
      <c r="Y78" s="37"/>
      <c r="Z78" s="37"/>
      <c r="AA78" s="37"/>
      <c r="AB78" s="37"/>
      <c r="AC78" s="37"/>
      <c r="AD78" s="37"/>
      <c r="AE78" s="37"/>
      <c r="AF78" s="37"/>
      <c r="AG78" s="26" t="n">
        <f aca="false">SUM(O78:T78,V78,X78:AF78)</f>
        <v>0</v>
      </c>
      <c r="AH78" s="40"/>
      <c r="AI78" s="40"/>
      <c r="AJ78" s="40"/>
      <c r="AK78" s="40"/>
      <c r="AL78" s="27" t="n">
        <f aca="false">AH78+AI78+AJ78+AK78</f>
        <v>0</v>
      </c>
      <c r="AM78" s="44"/>
    </row>
    <row r="79" customFormat="false" ht="12.75" hidden="false" customHeight="false" outlineLevel="0" collapsed="false">
      <c r="A79" s="18"/>
      <c r="B79" s="19"/>
      <c r="C79" s="20"/>
      <c r="D79" s="20"/>
      <c r="E79" s="21"/>
      <c r="F79" s="21"/>
      <c r="G79" s="18"/>
      <c r="H79" s="20"/>
      <c r="I79" s="21"/>
      <c r="J79" s="22"/>
      <c r="K79" s="23"/>
      <c r="L79" s="24"/>
      <c r="M79" s="24"/>
      <c r="N79" s="24"/>
      <c r="O79" s="24"/>
      <c r="P79" s="24"/>
      <c r="Q79" s="24"/>
      <c r="R79" s="24"/>
      <c r="S79" s="24"/>
      <c r="T79" s="24"/>
      <c r="U79" s="25"/>
      <c r="V79" s="24"/>
      <c r="W79" s="25"/>
      <c r="X79" s="24"/>
      <c r="Y79" s="24"/>
      <c r="Z79" s="24"/>
      <c r="AA79" s="24"/>
      <c r="AB79" s="24"/>
      <c r="AC79" s="24"/>
      <c r="AD79" s="24"/>
      <c r="AE79" s="24"/>
      <c r="AF79" s="24"/>
      <c r="AG79" s="26" t="n">
        <f aca="false">SUM(O79:T79,V79,X79:AF79)</f>
        <v>0</v>
      </c>
      <c r="AH79" s="27"/>
      <c r="AI79" s="27"/>
      <c r="AJ79" s="27"/>
      <c r="AK79" s="27"/>
      <c r="AL79" s="27" t="n">
        <f aca="false">AH79+AI79+AJ79+AK79</f>
        <v>0</v>
      </c>
      <c r="AM79" s="28"/>
    </row>
    <row r="80" customFormat="false" ht="12.75" hidden="false" customHeight="false" outlineLevel="0" collapsed="false">
      <c r="A80" s="29"/>
      <c r="B80" s="30"/>
      <c r="C80" s="31"/>
      <c r="D80" s="31"/>
      <c r="E80" s="32"/>
      <c r="F80" s="32"/>
      <c r="G80" s="29"/>
      <c r="H80" s="33"/>
      <c r="I80" s="34"/>
      <c r="J80" s="35"/>
      <c r="K80" s="43"/>
      <c r="L80" s="37"/>
      <c r="M80" s="37"/>
      <c r="N80" s="37"/>
      <c r="O80" s="37"/>
      <c r="P80" s="37"/>
      <c r="Q80" s="37"/>
      <c r="R80" s="37"/>
      <c r="S80" s="37"/>
      <c r="T80" s="37"/>
      <c r="U80" s="39"/>
      <c r="V80" s="37"/>
      <c r="W80" s="39"/>
      <c r="X80" s="37"/>
      <c r="Y80" s="37"/>
      <c r="Z80" s="37"/>
      <c r="AA80" s="37"/>
      <c r="AB80" s="37"/>
      <c r="AC80" s="37"/>
      <c r="AD80" s="37"/>
      <c r="AE80" s="37"/>
      <c r="AF80" s="37"/>
      <c r="AG80" s="26" t="n">
        <f aca="false">SUM(O80:T80,V80,X80:AF80)</f>
        <v>0</v>
      </c>
      <c r="AH80" s="40"/>
      <c r="AI80" s="40"/>
      <c r="AJ80" s="40"/>
      <c r="AK80" s="40"/>
      <c r="AL80" s="27" t="n">
        <f aca="false">AH80+AI80+AJ80+AK80</f>
        <v>0</v>
      </c>
      <c r="AM80" s="44"/>
    </row>
    <row r="81" customFormat="false" ht="12.75" hidden="false" customHeight="false" outlineLevel="0" collapsed="false">
      <c r="A81" s="18"/>
      <c r="B81" s="19"/>
      <c r="C81" s="20"/>
      <c r="D81" s="20"/>
      <c r="E81" s="21"/>
      <c r="F81" s="21"/>
      <c r="G81" s="18"/>
      <c r="H81" s="20"/>
      <c r="I81" s="21"/>
      <c r="J81" s="22"/>
      <c r="K81" s="23"/>
      <c r="L81" s="24"/>
      <c r="M81" s="24"/>
      <c r="N81" s="24"/>
      <c r="O81" s="24"/>
      <c r="P81" s="24"/>
      <c r="Q81" s="24"/>
      <c r="R81" s="24"/>
      <c r="S81" s="24"/>
      <c r="T81" s="24"/>
      <c r="U81" s="25"/>
      <c r="V81" s="24"/>
      <c r="W81" s="25"/>
      <c r="X81" s="24"/>
      <c r="Y81" s="24"/>
      <c r="Z81" s="24"/>
      <c r="AA81" s="24"/>
      <c r="AB81" s="24"/>
      <c r="AC81" s="24"/>
      <c r="AD81" s="24"/>
      <c r="AE81" s="24"/>
      <c r="AF81" s="24"/>
      <c r="AG81" s="26" t="n">
        <f aca="false">SUM(O81:T81,V81,X81:AF81)</f>
        <v>0</v>
      </c>
      <c r="AH81" s="27"/>
      <c r="AI81" s="27"/>
      <c r="AJ81" s="27"/>
      <c r="AK81" s="27"/>
      <c r="AL81" s="27" t="n">
        <f aca="false">AH81+AI81+AJ81+AK81</f>
        <v>0</v>
      </c>
      <c r="AM81" s="28"/>
    </row>
    <row r="82" customFormat="false" ht="12.75" hidden="false" customHeight="false" outlineLevel="0" collapsed="false">
      <c r="A82" s="29"/>
      <c r="B82" s="30"/>
      <c r="C82" s="31"/>
      <c r="D82" s="31"/>
      <c r="E82" s="32"/>
      <c r="F82" s="32"/>
      <c r="G82" s="29"/>
      <c r="H82" s="33"/>
      <c r="I82" s="34"/>
      <c r="J82" s="35"/>
      <c r="K82" s="43"/>
      <c r="L82" s="37"/>
      <c r="M82" s="37"/>
      <c r="N82" s="37"/>
      <c r="O82" s="37"/>
      <c r="P82" s="37"/>
      <c r="Q82" s="37"/>
      <c r="R82" s="37"/>
      <c r="S82" s="37"/>
      <c r="T82" s="37"/>
      <c r="U82" s="39"/>
      <c r="V82" s="37"/>
      <c r="W82" s="39"/>
      <c r="X82" s="37"/>
      <c r="Y82" s="37"/>
      <c r="Z82" s="37"/>
      <c r="AA82" s="37"/>
      <c r="AB82" s="37"/>
      <c r="AC82" s="37"/>
      <c r="AD82" s="37"/>
      <c r="AE82" s="37"/>
      <c r="AF82" s="37"/>
      <c r="AG82" s="26" t="n">
        <f aca="false">SUM(O82:T82,V82,X82:AF82)</f>
        <v>0</v>
      </c>
      <c r="AH82" s="40"/>
      <c r="AI82" s="40"/>
      <c r="AJ82" s="40"/>
      <c r="AK82" s="40"/>
      <c r="AL82" s="27" t="n">
        <f aca="false">AH82+AI82+AJ82+AK82</f>
        <v>0</v>
      </c>
      <c r="AM82" s="44"/>
    </row>
    <row r="83" customFormat="false" ht="12.75" hidden="false" customHeight="false" outlineLevel="0" collapsed="false">
      <c r="A83" s="18"/>
      <c r="B83" s="19"/>
      <c r="C83" s="20"/>
      <c r="D83" s="20"/>
      <c r="E83" s="21"/>
      <c r="F83" s="21"/>
      <c r="G83" s="18"/>
      <c r="H83" s="20"/>
      <c r="I83" s="21"/>
      <c r="J83" s="22"/>
      <c r="K83" s="23"/>
      <c r="L83" s="24"/>
      <c r="M83" s="24"/>
      <c r="N83" s="24"/>
      <c r="O83" s="24"/>
      <c r="P83" s="24"/>
      <c r="Q83" s="24"/>
      <c r="R83" s="24"/>
      <c r="S83" s="24"/>
      <c r="T83" s="24"/>
      <c r="U83" s="25"/>
      <c r="V83" s="24"/>
      <c r="W83" s="25"/>
      <c r="X83" s="24"/>
      <c r="Y83" s="24"/>
      <c r="Z83" s="24"/>
      <c r="AA83" s="24"/>
      <c r="AB83" s="24"/>
      <c r="AC83" s="24"/>
      <c r="AD83" s="24"/>
      <c r="AE83" s="24"/>
      <c r="AF83" s="24"/>
      <c r="AG83" s="26" t="n">
        <f aca="false">SUM(O83:T83,V83,X83:AF83)</f>
        <v>0</v>
      </c>
      <c r="AH83" s="27"/>
      <c r="AI83" s="27"/>
      <c r="AJ83" s="27"/>
      <c r="AK83" s="27"/>
      <c r="AL83" s="27" t="n">
        <f aca="false">AH83+AI83+AJ83+AK83</f>
        <v>0</v>
      </c>
      <c r="AM83" s="28"/>
    </row>
    <row r="84" customFormat="false" ht="12.75" hidden="false" customHeight="false" outlineLevel="0" collapsed="false">
      <c r="A84" s="29"/>
      <c r="B84" s="30"/>
      <c r="C84" s="31"/>
      <c r="D84" s="31"/>
      <c r="E84" s="32"/>
      <c r="F84" s="32"/>
      <c r="G84" s="29"/>
      <c r="H84" s="33"/>
      <c r="I84" s="34"/>
      <c r="J84" s="35"/>
      <c r="K84" s="43"/>
      <c r="L84" s="37"/>
      <c r="M84" s="37"/>
      <c r="N84" s="37"/>
      <c r="O84" s="37"/>
      <c r="P84" s="37"/>
      <c r="Q84" s="37"/>
      <c r="R84" s="37"/>
      <c r="S84" s="37"/>
      <c r="T84" s="37"/>
      <c r="U84" s="39"/>
      <c r="V84" s="37"/>
      <c r="W84" s="39"/>
      <c r="X84" s="37"/>
      <c r="Y84" s="37"/>
      <c r="Z84" s="37"/>
      <c r="AA84" s="37"/>
      <c r="AB84" s="37"/>
      <c r="AC84" s="37"/>
      <c r="AD84" s="37"/>
      <c r="AE84" s="37"/>
      <c r="AF84" s="37"/>
      <c r="AG84" s="26" t="n">
        <f aca="false">SUM(O84:T84,V84,X84:AF84)</f>
        <v>0</v>
      </c>
      <c r="AH84" s="40"/>
      <c r="AI84" s="40"/>
      <c r="AJ84" s="40"/>
      <c r="AK84" s="40"/>
      <c r="AL84" s="27" t="n">
        <f aca="false">AH84+AI84+AJ84+AK84</f>
        <v>0</v>
      </c>
      <c r="AM84" s="44"/>
    </row>
    <row r="85" customFormat="false" ht="12.75" hidden="false" customHeight="false" outlineLevel="0" collapsed="false">
      <c r="A85" s="18"/>
      <c r="B85" s="19"/>
      <c r="C85" s="20"/>
      <c r="D85" s="20"/>
      <c r="E85" s="21"/>
      <c r="F85" s="21"/>
      <c r="G85" s="18"/>
      <c r="H85" s="20"/>
      <c r="I85" s="21"/>
      <c r="J85" s="22"/>
      <c r="K85" s="23"/>
      <c r="L85" s="24"/>
      <c r="M85" s="24"/>
      <c r="N85" s="24"/>
      <c r="O85" s="24"/>
      <c r="P85" s="24"/>
      <c r="Q85" s="24"/>
      <c r="R85" s="24"/>
      <c r="S85" s="24"/>
      <c r="T85" s="24"/>
      <c r="U85" s="25"/>
      <c r="V85" s="24"/>
      <c r="W85" s="25"/>
      <c r="X85" s="24"/>
      <c r="Y85" s="24"/>
      <c r="Z85" s="24"/>
      <c r="AA85" s="24"/>
      <c r="AB85" s="24"/>
      <c r="AC85" s="24"/>
      <c r="AD85" s="24"/>
      <c r="AE85" s="24"/>
      <c r="AF85" s="24"/>
      <c r="AG85" s="26" t="n">
        <f aca="false">SUM(O85:T85,V85,X85:AF85)</f>
        <v>0</v>
      </c>
      <c r="AH85" s="27"/>
      <c r="AI85" s="27"/>
      <c r="AJ85" s="27"/>
      <c r="AK85" s="27"/>
      <c r="AL85" s="27" t="n">
        <f aca="false">AH85+AI85+AJ85+AK85</f>
        <v>0</v>
      </c>
      <c r="AM85" s="28"/>
    </row>
    <row r="86" customFormat="false" ht="12.75" hidden="false" customHeight="false" outlineLevel="0" collapsed="false">
      <c r="A86" s="29"/>
      <c r="B86" s="30"/>
      <c r="C86" s="31"/>
      <c r="D86" s="31"/>
      <c r="E86" s="32"/>
      <c r="F86" s="32"/>
      <c r="G86" s="29"/>
      <c r="H86" s="33"/>
      <c r="I86" s="34"/>
      <c r="J86" s="35"/>
      <c r="K86" s="43"/>
      <c r="L86" s="37"/>
      <c r="M86" s="37"/>
      <c r="N86" s="37"/>
      <c r="O86" s="37"/>
      <c r="P86" s="37"/>
      <c r="Q86" s="37"/>
      <c r="R86" s="37"/>
      <c r="S86" s="37"/>
      <c r="T86" s="37"/>
      <c r="U86" s="39"/>
      <c r="V86" s="37"/>
      <c r="W86" s="39"/>
      <c r="X86" s="37"/>
      <c r="Y86" s="37"/>
      <c r="Z86" s="37"/>
      <c r="AA86" s="37"/>
      <c r="AB86" s="37"/>
      <c r="AC86" s="37"/>
      <c r="AD86" s="37"/>
      <c r="AE86" s="37"/>
      <c r="AF86" s="37"/>
      <c r="AG86" s="26" t="n">
        <f aca="false">SUM(O86:T86,V86,X86:AF86)</f>
        <v>0</v>
      </c>
      <c r="AH86" s="40"/>
      <c r="AI86" s="40"/>
      <c r="AJ86" s="40"/>
      <c r="AK86" s="40"/>
      <c r="AL86" s="27" t="n">
        <f aca="false">AH86+AI86+AJ86+AK86</f>
        <v>0</v>
      </c>
      <c r="AM86" s="44"/>
    </row>
    <row r="87" customFormat="false" ht="12.75" hidden="false" customHeight="false" outlineLevel="0" collapsed="false">
      <c r="A87" s="18"/>
      <c r="B87" s="19"/>
      <c r="C87" s="20"/>
      <c r="D87" s="20"/>
      <c r="E87" s="21"/>
      <c r="F87" s="21"/>
      <c r="G87" s="18"/>
      <c r="H87" s="20"/>
      <c r="I87" s="21"/>
      <c r="J87" s="22"/>
      <c r="K87" s="23"/>
      <c r="L87" s="24"/>
      <c r="M87" s="24"/>
      <c r="N87" s="24"/>
      <c r="O87" s="24"/>
      <c r="P87" s="24"/>
      <c r="Q87" s="24"/>
      <c r="R87" s="24"/>
      <c r="S87" s="24"/>
      <c r="T87" s="24"/>
      <c r="U87" s="25"/>
      <c r="V87" s="24"/>
      <c r="W87" s="25"/>
      <c r="X87" s="24"/>
      <c r="Y87" s="24"/>
      <c r="Z87" s="24"/>
      <c r="AA87" s="24"/>
      <c r="AB87" s="24"/>
      <c r="AC87" s="24"/>
      <c r="AD87" s="24"/>
      <c r="AE87" s="24"/>
      <c r="AF87" s="24"/>
      <c r="AG87" s="26" t="n">
        <f aca="false">SUM(O87:T87,V87,X87:AF87)</f>
        <v>0</v>
      </c>
      <c r="AH87" s="27"/>
      <c r="AI87" s="27"/>
      <c r="AJ87" s="27"/>
      <c r="AK87" s="27"/>
      <c r="AL87" s="27" t="n">
        <f aca="false">AH87+AI87+AJ87+AK87</f>
        <v>0</v>
      </c>
      <c r="AM87" s="28"/>
    </row>
    <row r="88" customFormat="false" ht="12.75" hidden="false" customHeight="false" outlineLevel="0" collapsed="false">
      <c r="A88" s="29"/>
      <c r="B88" s="30"/>
      <c r="C88" s="31"/>
      <c r="D88" s="31"/>
      <c r="E88" s="32"/>
      <c r="F88" s="32"/>
      <c r="G88" s="29"/>
      <c r="H88" s="33"/>
      <c r="I88" s="34"/>
      <c r="J88" s="35"/>
      <c r="K88" s="43"/>
      <c r="L88" s="37"/>
      <c r="M88" s="37"/>
      <c r="N88" s="37"/>
      <c r="O88" s="37"/>
      <c r="P88" s="37"/>
      <c r="Q88" s="37"/>
      <c r="R88" s="37"/>
      <c r="S88" s="37"/>
      <c r="T88" s="37"/>
      <c r="U88" s="39"/>
      <c r="V88" s="37"/>
      <c r="W88" s="39"/>
      <c r="X88" s="37"/>
      <c r="Y88" s="37"/>
      <c r="Z88" s="37"/>
      <c r="AA88" s="37"/>
      <c r="AB88" s="37"/>
      <c r="AC88" s="37"/>
      <c r="AD88" s="37"/>
      <c r="AE88" s="37"/>
      <c r="AF88" s="37"/>
      <c r="AG88" s="26" t="n">
        <f aca="false">SUM(O88:T88,V88,X88:AF88)</f>
        <v>0</v>
      </c>
      <c r="AH88" s="40"/>
      <c r="AI88" s="40"/>
      <c r="AJ88" s="40"/>
      <c r="AK88" s="40"/>
      <c r="AL88" s="27" t="n">
        <f aca="false">AH88+AI88+AJ88+AK88</f>
        <v>0</v>
      </c>
      <c r="AM88" s="44"/>
    </row>
    <row r="89" customFormat="false" ht="12.75" hidden="false" customHeight="false" outlineLevel="0" collapsed="false">
      <c r="A89" s="18"/>
      <c r="B89" s="19"/>
      <c r="C89" s="20"/>
      <c r="D89" s="20"/>
      <c r="E89" s="21"/>
      <c r="F89" s="21"/>
      <c r="G89" s="18"/>
      <c r="H89" s="20"/>
      <c r="I89" s="21"/>
      <c r="J89" s="22"/>
      <c r="K89" s="23"/>
      <c r="L89" s="24"/>
      <c r="M89" s="24"/>
      <c r="N89" s="24"/>
      <c r="O89" s="24"/>
      <c r="P89" s="24"/>
      <c r="Q89" s="24"/>
      <c r="R89" s="24"/>
      <c r="S89" s="24"/>
      <c r="T89" s="24"/>
      <c r="U89" s="25"/>
      <c r="V89" s="24"/>
      <c r="W89" s="25"/>
      <c r="X89" s="24"/>
      <c r="Y89" s="24"/>
      <c r="Z89" s="24"/>
      <c r="AA89" s="24"/>
      <c r="AB89" s="24"/>
      <c r="AC89" s="24"/>
      <c r="AD89" s="24"/>
      <c r="AE89" s="24"/>
      <c r="AF89" s="24"/>
      <c r="AG89" s="26" t="n">
        <f aca="false">SUM(O89:T89,V89,X89:AF89)</f>
        <v>0</v>
      </c>
      <c r="AH89" s="27"/>
      <c r="AI89" s="27"/>
      <c r="AJ89" s="27"/>
      <c r="AK89" s="27"/>
      <c r="AL89" s="27" t="n">
        <f aca="false">AH89+AI89+AJ89+AK89</f>
        <v>0</v>
      </c>
      <c r="AM89" s="28"/>
    </row>
    <row r="90" customFormat="false" ht="12.75" hidden="false" customHeight="false" outlineLevel="0" collapsed="false">
      <c r="A90" s="29"/>
      <c r="B90" s="30"/>
      <c r="C90" s="31"/>
      <c r="D90" s="31"/>
      <c r="E90" s="32"/>
      <c r="F90" s="32"/>
      <c r="G90" s="29"/>
      <c r="H90" s="33"/>
      <c r="I90" s="34"/>
      <c r="J90" s="35"/>
      <c r="K90" s="43"/>
      <c r="L90" s="37"/>
      <c r="M90" s="37"/>
      <c r="N90" s="37"/>
      <c r="O90" s="37"/>
      <c r="P90" s="37"/>
      <c r="Q90" s="37"/>
      <c r="R90" s="37"/>
      <c r="S90" s="37"/>
      <c r="T90" s="37"/>
      <c r="U90" s="39"/>
      <c r="V90" s="37"/>
      <c r="W90" s="39"/>
      <c r="X90" s="37"/>
      <c r="Y90" s="37"/>
      <c r="Z90" s="37"/>
      <c r="AA90" s="37"/>
      <c r="AB90" s="37"/>
      <c r="AC90" s="37"/>
      <c r="AD90" s="37"/>
      <c r="AE90" s="37"/>
      <c r="AF90" s="37"/>
      <c r="AG90" s="26" t="n">
        <f aca="false">SUM(O90:T90,V90,X90:AF90)</f>
        <v>0</v>
      </c>
      <c r="AH90" s="40"/>
      <c r="AI90" s="40"/>
      <c r="AJ90" s="40"/>
      <c r="AK90" s="40"/>
      <c r="AL90" s="27" t="n">
        <f aca="false">AH90+AI90+AJ90+AK90</f>
        <v>0</v>
      </c>
      <c r="AM90" s="44"/>
    </row>
    <row r="91" customFormat="false" ht="12.75" hidden="false" customHeight="false" outlineLevel="0" collapsed="false">
      <c r="A91" s="18"/>
      <c r="B91" s="19"/>
      <c r="C91" s="20"/>
      <c r="D91" s="20"/>
      <c r="E91" s="21"/>
      <c r="F91" s="21"/>
      <c r="G91" s="18"/>
      <c r="H91" s="20"/>
      <c r="I91" s="21"/>
      <c r="J91" s="22"/>
      <c r="K91" s="23"/>
      <c r="L91" s="24"/>
      <c r="M91" s="24"/>
      <c r="N91" s="24"/>
      <c r="O91" s="24"/>
      <c r="P91" s="24"/>
      <c r="Q91" s="24"/>
      <c r="R91" s="24"/>
      <c r="S91" s="24"/>
      <c r="T91" s="24"/>
      <c r="U91" s="25"/>
      <c r="V91" s="24"/>
      <c r="W91" s="25"/>
      <c r="X91" s="24"/>
      <c r="Y91" s="24"/>
      <c r="Z91" s="24"/>
      <c r="AA91" s="24"/>
      <c r="AB91" s="24"/>
      <c r="AC91" s="24"/>
      <c r="AD91" s="24"/>
      <c r="AE91" s="24"/>
      <c r="AF91" s="24"/>
      <c r="AG91" s="26" t="n">
        <f aca="false">SUM(O91:T91,V91,X91:AF91)</f>
        <v>0</v>
      </c>
      <c r="AH91" s="27"/>
      <c r="AI91" s="27"/>
      <c r="AJ91" s="27"/>
      <c r="AK91" s="27"/>
      <c r="AL91" s="27" t="n">
        <f aca="false">AH91+AI91+AJ91+AK91</f>
        <v>0</v>
      </c>
      <c r="AM91" s="28"/>
    </row>
    <row r="92" customFormat="false" ht="12.75" hidden="false" customHeight="false" outlineLevel="0" collapsed="false">
      <c r="A92" s="29"/>
      <c r="B92" s="30"/>
      <c r="C92" s="31"/>
      <c r="D92" s="31"/>
      <c r="E92" s="32"/>
      <c r="F92" s="32"/>
      <c r="G92" s="29"/>
      <c r="H92" s="33"/>
      <c r="I92" s="34"/>
      <c r="J92" s="35"/>
      <c r="K92" s="43"/>
      <c r="L92" s="37"/>
      <c r="M92" s="37"/>
      <c r="N92" s="37"/>
      <c r="O92" s="37"/>
      <c r="P92" s="37"/>
      <c r="Q92" s="37"/>
      <c r="R92" s="37"/>
      <c r="S92" s="37"/>
      <c r="T92" s="37"/>
      <c r="U92" s="39"/>
      <c r="V92" s="37"/>
      <c r="W92" s="39"/>
      <c r="X92" s="37"/>
      <c r="Y92" s="37"/>
      <c r="Z92" s="37"/>
      <c r="AA92" s="37"/>
      <c r="AB92" s="37"/>
      <c r="AC92" s="37"/>
      <c r="AD92" s="37"/>
      <c r="AE92" s="37"/>
      <c r="AF92" s="37"/>
      <c r="AG92" s="26" t="n">
        <f aca="false">SUM(O92:T92,V92,X92:AF92)</f>
        <v>0</v>
      </c>
      <c r="AH92" s="40"/>
      <c r="AI92" s="40"/>
      <c r="AJ92" s="40"/>
      <c r="AK92" s="40"/>
      <c r="AL92" s="27" t="n">
        <f aca="false">AH92+AI92+AJ92+AK92</f>
        <v>0</v>
      </c>
      <c r="AM92" s="44"/>
    </row>
    <row r="93" customFormat="false" ht="12.75" hidden="false" customHeight="false" outlineLevel="0" collapsed="false">
      <c r="A93" s="18"/>
      <c r="B93" s="19"/>
      <c r="C93" s="20"/>
      <c r="D93" s="20"/>
      <c r="E93" s="21"/>
      <c r="F93" s="21"/>
      <c r="G93" s="18"/>
      <c r="H93" s="20"/>
      <c r="I93" s="21"/>
      <c r="J93" s="22"/>
      <c r="K93" s="23"/>
      <c r="L93" s="24"/>
      <c r="M93" s="24"/>
      <c r="N93" s="24"/>
      <c r="O93" s="24"/>
      <c r="P93" s="24"/>
      <c r="Q93" s="24"/>
      <c r="R93" s="24"/>
      <c r="S93" s="24"/>
      <c r="T93" s="24"/>
      <c r="U93" s="25"/>
      <c r="V93" s="24"/>
      <c r="W93" s="25"/>
      <c r="X93" s="24"/>
      <c r="Y93" s="24"/>
      <c r="Z93" s="24"/>
      <c r="AA93" s="24"/>
      <c r="AB93" s="24"/>
      <c r="AC93" s="24"/>
      <c r="AD93" s="24"/>
      <c r="AE93" s="24"/>
      <c r="AF93" s="24"/>
      <c r="AG93" s="26" t="n">
        <f aca="false">SUM(O93:T93,V93,X93:AF93)</f>
        <v>0</v>
      </c>
      <c r="AH93" s="27"/>
      <c r="AI93" s="27"/>
      <c r="AJ93" s="27"/>
      <c r="AK93" s="27"/>
      <c r="AL93" s="27" t="n">
        <f aca="false">AH93+AI93+AJ93+AK93</f>
        <v>0</v>
      </c>
      <c r="AM93" s="28"/>
    </row>
    <row r="94" customFormat="false" ht="12.75" hidden="false" customHeight="false" outlineLevel="0" collapsed="false">
      <c r="A94" s="29"/>
      <c r="B94" s="30"/>
      <c r="C94" s="31"/>
      <c r="D94" s="31"/>
      <c r="E94" s="32"/>
      <c r="F94" s="32"/>
      <c r="G94" s="29"/>
      <c r="H94" s="33"/>
      <c r="I94" s="34"/>
      <c r="J94" s="35"/>
      <c r="K94" s="43"/>
      <c r="L94" s="37"/>
      <c r="M94" s="37"/>
      <c r="N94" s="37"/>
      <c r="O94" s="37"/>
      <c r="P94" s="37"/>
      <c r="Q94" s="37"/>
      <c r="R94" s="37"/>
      <c r="S94" s="37"/>
      <c r="T94" s="37"/>
      <c r="U94" s="39"/>
      <c r="V94" s="37"/>
      <c r="W94" s="39"/>
      <c r="X94" s="37"/>
      <c r="Y94" s="37"/>
      <c r="Z94" s="37"/>
      <c r="AA94" s="37"/>
      <c r="AB94" s="37"/>
      <c r="AC94" s="37"/>
      <c r="AD94" s="37"/>
      <c r="AE94" s="37"/>
      <c r="AF94" s="37"/>
      <c r="AG94" s="26" t="n">
        <f aca="false">SUM(O94:T94,V94,X94:AF94)</f>
        <v>0</v>
      </c>
      <c r="AH94" s="40"/>
      <c r="AI94" s="40"/>
      <c r="AJ94" s="40"/>
      <c r="AK94" s="40"/>
      <c r="AL94" s="27" t="n">
        <f aca="false">AH94+AI94+AJ94+AK94</f>
        <v>0</v>
      </c>
      <c r="AM94" s="44"/>
    </row>
    <row r="95" customFormat="false" ht="12.75" hidden="false" customHeight="false" outlineLevel="0" collapsed="false">
      <c r="A95" s="18"/>
      <c r="B95" s="19"/>
      <c r="C95" s="20"/>
      <c r="D95" s="20"/>
      <c r="E95" s="21"/>
      <c r="F95" s="21"/>
      <c r="G95" s="18"/>
      <c r="H95" s="20"/>
      <c r="I95" s="21"/>
      <c r="J95" s="22"/>
      <c r="K95" s="23"/>
      <c r="L95" s="24"/>
      <c r="M95" s="24"/>
      <c r="N95" s="24"/>
      <c r="O95" s="24"/>
      <c r="P95" s="24"/>
      <c r="Q95" s="24"/>
      <c r="R95" s="24"/>
      <c r="S95" s="24"/>
      <c r="T95" s="24"/>
      <c r="U95" s="25"/>
      <c r="V95" s="24"/>
      <c r="W95" s="25"/>
      <c r="X95" s="24"/>
      <c r="Y95" s="24"/>
      <c r="Z95" s="24"/>
      <c r="AA95" s="24"/>
      <c r="AB95" s="24"/>
      <c r="AC95" s="24"/>
      <c r="AD95" s="24"/>
      <c r="AE95" s="24"/>
      <c r="AF95" s="24"/>
      <c r="AG95" s="26" t="n">
        <f aca="false">SUM(O95:T95,V95,X95:AF95)</f>
        <v>0</v>
      </c>
      <c r="AH95" s="27"/>
      <c r="AI95" s="27"/>
      <c r="AJ95" s="27"/>
      <c r="AK95" s="27"/>
      <c r="AL95" s="27" t="n">
        <f aca="false">AH95+AI95+AJ95+AK95</f>
        <v>0</v>
      </c>
      <c r="AM95" s="28"/>
    </row>
    <row r="96" customFormat="false" ht="12.75" hidden="false" customHeight="false" outlineLevel="0" collapsed="false">
      <c r="A96" s="29"/>
      <c r="B96" s="30"/>
      <c r="C96" s="31"/>
      <c r="D96" s="31"/>
      <c r="E96" s="32"/>
      <c r="F96" s="32"/>
      <c r="G96" s="29"/>
      <c r="H96" s="33"/>
      <c r="I96" s="34"/>
      <c r="J96" s="35"/>
      <c r="K96" s="43"/>
      <c r="L96" s="37"/>
      <c r="M96" s="37"/>
      <c r="N96" s="37"/>
      <c r="O96" s="37"/>
      <c r="P96" s="37"/>
      <c r="Q96" s="37"/>
      <c r="R96" s="37"/>
      <c r="S96" s="37"/>
      <c r="T96" s="37"/>
      <c r="U96" s="39"/>
      <c r="V96" s="37"/>
      <c r="W96" s="39"/>
      <c r="X96" s="37"/>
      <c r="Y96" s="37"/>
      <c r="Z96" s="37"/>
      <c r="AA96" s="37"/>
      <c r="AB96" s="37"/>
      <c r="AC96" s="37"/>
      <c r="AD96" s="37"/>
      <c r="AE96" s="37"/>
      <c r="AF96" s="37"/>
      <c r="AG96" s="26" t="n">
        <f aca="false">SUM(O96:T96,V96,X96:AF96)</f>
        <v>0</v>
      </c>
      <c r="AH96" s="40"/>
      <c r="AI96" s="40"/>
      <c r="AJ96" s="40"/>
      <c r="AK96" s="40"/>
      <c r="AL96" s="27" t="n">
        <f aca="false">AH96+AI96+AJ96+AK96</f>
        <v>0</v>
      </c>
      <c r="AM96" s="44"/>
    </row>
    <row r="97" customFormat="false" ht="12.75" hidden="false" customHeight="false" outlineLevel="0" collapsed="false">
      <c r="A97" s="18"/>
      <c r="B97" s="19"/>
      <c r="C97" s="20"/>
      <c r="D97" s="20"/>
      <c r="E97" s="21"/>
      <c r="F97" s="21"/>
      <c r="G97" s="18"/>
      <c r="H97" s="20"/>
      <c r="I97" s="21"/>
      <c r="J97" s="22"/>
      <c r="K97" s="23"/>
      <c r="L97" s="24"/>
      <c r="M97" s="24"/>
      <c r="N97" s="24"/>
      <c r="O97" s="24"/>
      <c r="P97" s="24"/>
      <c r="Q97" s="24"/>
      <c r="R97" s="24"/>
      <c r="S97" s="24"/>
      <c r="T97" s="24"/>
      <c r="U97" s="25"/>
      <c r="V97" s="24"/>
      <c r="W97" s="25"/>
      <c r="X97" s="24"/>
      <c r="Y97" s="24"/>
      <c r="Z97" s="24"/>
      <c r="AA97" s="24"/>
      <c r="AB97" s="24"/>
      <c r="AC97" s="24"/>
      <c r="AD97" s="24"/>
      <c r="AE97" s="24"/>
      <c r="AF97" s="24"/>
      <c r="AG97" s="26" t="n">
        <f aca="false">SUM(O97:T97,V97,X97:AF97)</f>
        <v>0</v>
      </c>
      <c r="AH97" s="27"/>
      <c r="AI97" s="27"/>
      <c r="AJ97" s="27"/>
      <c r="AK97" s="27"/>
      <c r="AL97" s="27" t="n">
        <f aca="false">AH97+AI97+AJ97+AK97</f>
        <v>0</v>
      </c>
      <c r="AM97" s="28"/>
    </row>
    <row r="98" customFormat="false" ht="12.75" hidden="false" customHeight="false" outlineLevel="0" collapsed="false">
      <c r="A98" s="29"/>
      <c r="B98" s="30"/>
      <c r="C98" s="31"/>
      <c r="D98" s="31"/>
      <c r="E98" s="32"/>
      <c r="F98" s="32"/>
      <c r="G98" s="29"/>
      <c r="H98" s="33"/>
      <c r="I98" s="34"/>
      <c r="J98" s="35"/>
      <c r="K98" s="43"/>
      <c r="L98" s="37"/>
      <c r="M98" s="37"/>
      <c r="N98" s="37"/>
      <c r="O98" s="37"/>
      <c r="P98" s="37"/>
      <c r="Q98" s="37"/>
      <c r="R98" s="37"/>
      <c r="S98" s="37"/>
      <c r="T98" s="37"/>
      <c r="U98" s="39"/>
      <c r="V98" s="37"/>
      <c r="W98" s="39"/>
      <c r="X98" s="37"/>
      <c r="Y98" s="37"/>
      <c r="Z98" s="37"/>
      <c r="AA98" s="37"/>
      <c r="AB98" s="37"/>
      <c r="AC98" s="37"/>
      <c r="AD98" s="37"/>
      <c r="AE98" s="37"/>
      <c r="AF98" s="37"/>
      <c r="AG98" s="26" t="n">
        <f aca="false">SUM(O98:T98,V98,X98:AF98)</f>
        <v>0</v>
      </c>
      <c r="AH98" s="40"/>
      <c r="AI98" s="40"/>
      <c r="AJ98" s="40"/>
      <c r="AK98" s="40"/>
      <c r="AL98" s="27" t="n">
        <f aca="false">AH98+AI98+AJ98+AK98</f>
        <v>0</v>
      </c>
      <c r="AM98" s="44"/>
    </row>
    <row r="99" customFormat="false" ht="12.75" hidden="false" customHeight="false" outlineLevel="0" collapsed="false">
      <c r="A99" s="18"/>
      <c r="B99" s="19"/>
      <c r="C99" s="20"/>
      <c r="D99" s="20"/>
      <c r="E99" s="21"/>
      <c r="F99" s="21"/>
      <c r="G99" s="18"/>
      <c r="H99" s="20"/>
      <c r="I99" s="21"/>
      <c r="J99" s="22"/>
      <c r="K99" s="23"/>
      <c r="L99" s="24"/>
      <c r="M99" s="24"/>
      <c r="N99" s="24"/>
      <c r="O99" s="24"/>
      <c r="P99" s="24"/>
      <c r="Q99" s="24"/>
      <c r="R99" s="24"/>
      <c r="S99" s="24"/>
      <c r="T99" s="24"/>
      <c r="U99" s="25"/>
      <c r="V99" s="24"/>
      <c r="W99" s="25"/>
      <c r="X99" s="24"/>
      <c r="Y99" s="24"/>
      <c r="Z99" s="24"/>
      <c r="AA99" s="24"/>
      <c r="AB99" s="24"/>
      <c r="AC99" s="24"/>
      <c r="AD99" s="24"/>
      <c r="AE99" s="24"/>
      <c r="AF99" s="24"/>
      <c r="AG99" s="26" t="n">
        <f aca="false">SUM(O99:T99,V99,X99:AF99)</f>
        <v>0</v>
      </c>
      <c r="AH99" s="27"/>
      <c r="AI99" s="27"/>
      <c r="AJ99" s="27"/>
      <c r="AK99" s="27"/>
      <c r="AL99" s="27" t="n">
        <f aca="false">AH99+AI99+AJ99+AK99</f>
        <v>0</v>
      </c>
      <c r="AM99" s="28"/>
    </row>
    <row r="100" customFormat="false" ht="12.75" hidden="false" customHeight="false" outlineLevel="0" collapsed="false">
      <c r="A100" s="29"/>
      <c r="B100" s="30"/>
      <c r="C100" s="31"/>
      <c r="D100" s="31"/>
      <c r="E100" s="32"/>
      <c r="F100" s="32"/>
      <c r="G100" s="29"/>
      <c r="H100" s="33"/>
      <c r="I100" s="34"/>
      <c r="J100" s="35"/>
      <c r="K100" s="43"/>
      <c r="L100" s="37"/>
      <c r="M100" s="37"/>
      <c r="N100" s="37"/>
      <c r="O100" s="37"/>
      <c r="P100" s="37"/>
      <c r="Q100" s="37"/>
      <c r="R100" s="37"/>
      <c r="S100" s="37"/>
      <c r="T100" s="37"/>
      <c r="U100" s="39"/>
      <c r="V100" s="37"/>
      <c r="W100" s="39"/>
      <c r="X100" s="37"/>
      <c r="Y100" s="37"/>
      <c r="Z100" s="37"/>
      <c r="AA100" s="37"/>
      <c r="AB100" s="37"/>
      <c r="AC100" s="37"/>
      <c r="AD100" s="37"/>
      <c r="AE100" s="37"/>
      <c r="AF100" s="37"/>
      <c r="AG100" s="26" t="n">
        <f aca="false">SUM(O100:T100,V100,X100:AF100)</f>
        <v>0</v>
      </c>
      <c r="AH100" s="40"/>
      <c r="AI100" s="40"/>
      <c r="AJ100" s="40"/>
      <c r="AK100" s="40"/>
      <c r="AL100" s="27" t="n">
        <f aca="false">AH100+AI100+AJ100+AK100</f>
        <v>0</v>
      </c>
      <c r="AM100" s="44"/>
    </row>
    <row r="101" customFormat="false" ht="12.75" hidden="false" customHeight="false" outlineLevel="0" collapsed="false">
      <c r="A101" s="18"/>
      <c r="B101" s="19"/>
      <c r="C101" s="20"/>
      <c r="D101" s="20"/>
      <c r="E101" s="21"/>
      <c r="F101" s="21"/>
      <c r="G101" s="18"/>
      <c r="H101" s="20"/>
      <c r="I101" s="21"/>
      <c r="J101" s="22"/>
      <c r="K101" s="23"/>
      <c r="L101" s="24"/>
      <c r="M101" s="24"/>
      <c r="N101" s="24"/>
      <c r="O101" s="24"/>
      <c r="P101" s="24"/>
      <c r="Q101" s="24"/>
      <c r="R101" s="24"/>
      <c r="S101" s="24"/>
      <c r="T101" s="24"/>
      <c r="U101" s="25"/>
      <c r="V101" s="24"/>
      <c r="W101" s="25"/>
      <c r="X101" s="24"/>
      <c r="Y101" s="24"/>
      <c r="Z101" s="24"/>
      <c r="AA101" s="24"/>
      <c r="AB101" s="24"/>
      <c r="AC101" s="24"/>
      <c r="AD101" s="24"/>
      <c r="AE101" s="24"/>
      <c r="AF101" s="24"/>
      <c r="AG101" s="26" t="n">
        <f aca="false">SUM(O101:T101,V101,X101:AF101)</f>
        <v>0</v>
      </c>
      <c r="AH101" s="27"/>
      <c r="AI101" s="27"/>
      <c r="AJ101" s="27"/>
      <c r="AK101" s="27"/>
      <c r="AL101" s="27" t="n">
        <f aca="false">AH101+AI101+AJ101+AK101</f>
        <v>0</v>
      </c>
      <c r="AM101" s="28"/>
    </row>
    <row r="102" customFormat="false" ht="12.75" hidden="false" customHeight="false" outlineLevel="0" collapsed="false">
      <c r="A102" s="29"/>
      <c r="B102" s="30"/>
      <c r="C102" s="31"/>
      <c r="D102" s="31"/>
      <c r="E102" s="32"/>
      <c r="F102" s="32"/>
      <c r="G102" s="29"/>
      <c r="H102" s="33"/>
      <c r="I102" s="34"/>
      <c r="J102" s="35"/>
      <c r="K102" s="43"/>
      <c r="L102" s="37"/>
      <c r="M102" s="37"/>
      <c r="N102" s="37"/>
      <c r="O102" s="37"/>
      <c r="P102" s="37"/>
      <c r="Q102" s="37"/>
      <c r="R102" s="37"/>
      <c r="S102" s="37"/>
      <c r="T102" s="37"/>
      <c r="U102" s="39"/>
      <c r="V102" s="37"/>
      <c r="W102" s="39"/>
      <c r="X102" s="37"/>
      <c r="Y102" s="37"/>
      <c r="Z102" s="37"/>
      <c r="AA102" s="37"/>
      <c r="AB102" s="37"/>
      <c r="AC102" s="37"/>
      <c r="AD102" s="37"/>
      <c r="AE102" s="37"/>
      <c r="AF102" s="37"/>
      <c r="AG102" s="26" t="n">
        <f aca="false">SUM(O102:T102,V102,X102:AF102)</f>
        <v>0</v>
      </c>
      <c r="AH102" s="40"/>
      <c r="AI102" s="40"/>
      <c r="AJ102" s="40"/>
      <c r="AK102" s="40"/>
      <c r="AL102" s="27" t="n">
        <f aca="false">AH102+AI102+AJ102+AK102</f>
        <v>0</v>
      </c>
      <c r="AM102" s="44"/>
    </row>
    <row r="103" customFormat="false" ht="12.75" hidden="false" customHeight="false" outlineLevel="0" collapsed="false">
      <c r="A103" s="18"/>
      <c r="B103" s="19"/>
      <c r="C103" s="20"/>
      <c r="D103" s="20"/>
      <c r="E103" s="21"/>
      <c r="F103" s="21"/>
      <c r="G103" s="18"/>
      <c r="H103" s="20"/>
      <c r="I103" s="21"/>
      <c r="J103" s="22"/>
      <c r="K103" s="23"/>
      <c r="L103" s="24"/>
      <c r="M103" s="24"/>
      <c r="N103" s="24"/>
      <c r="O103" s="24"/>
      <c r="P103" s="24"/>
      <c r="Q103" s="24"/>
      <c r="R103" s="24"/>
      <c r="S103" s="24"/>
      <c r="T103" s="24"/>
      <c r="U103" s="25"/>
      <c r="V103" s="24"/>
      <c r="W103" s="25"/>
      <c r="X103" s="24"/>
      <c r="Y103" s="24"/>
      <c r="Z103" s="24"/>
      <c r="AA103" s="24"/>
      <c r="AB103" s="24"/>
      <c r="AC103" s="24"/>
      <c r="AD103" s="24"/>
      <c r="AE103" s="24"/>
      <c r="AF103" s="24"/>
      <c r="AG103" s="26" t="n">
        <f aca="false">SUM(O103:T103,V103,X103:AF103)</f>
        <v>0</v>
      </c>
      <c r="AH103" s="27"/>
      <c r="AI103" s="27"/>
      <c r="AJ103" s="27"/>
      <c r="AK103" s="27"/>
      <c r="AL103" s="27" t="n">
        <f aca="false">AH103+AI103+AJ103+AK103</f>
        <v>0</v>
      </c>
      <c r="AM103" s="28"/>
    </row>
    <row r="104" customFormat="false" ht="12.75" hidden="false" customHeight="false" outlineLevel="0" collapsed="false">
      <c r="A104" s="29"/>
      <c r="B104" s="30"/>
      <c r="C104" s="31"/>
      <c r="D104" s="31"/>
      <c r="E104" s="32"/>
      <c r="F104" s="32"/>
      <c r="G104" s="29"/>
      <c r="H104" s="33"/>
      <c r="I104" s="34"/>
      <c r="J104" s="35"/>
      <c r="K104" s="43"/>
      <c r="L104" s="37"/>
      <c r="M104" s="37"/>
      <c r="N104" s="37"/>
      <c r="O104" s="37"/>
      <c r="P104" s="37"/>
      <c r="Q104" s="37"/>
      <c r="R104" s="37"/>
      <c r="S104" s="37"/>
      <c r="T104" s="37"/>
      <c r="U104" s="39"/>
      <c r="V104" s="37"/>
      <c r="W104" s="39"/>
      <c r="X104" s="37"/>
      <c r="Y104" s="37"/>
      <c r="Z104" s="37"/>
      <c r="AA104" s="37"/>
      <c r="AB104" s="37"/>
      <c r="AC104" s="37"/>
      <c r="AD104" s="37"/>
      <c r="AE104" s="37"/>
      <c r="AF104" s="37"/>
      <c r="AG104" s="26" t="n">
        <f aca="false">SUM(O104:T104,V104,X104:AF104)</f>
        <v>0</v>
      </c>
      <c r="AH104" s="40"/>
      <c r="AI104" s="40"/>
      <c r="AJ104" s="40"/>
      <c r="AK104" s="40"/>
      <c r="AL104" s="27" t="n">
        <f aca="false">AH104+AI104+AJ104+AK104</f>
        <v>0</v>
      </c>
      <c r="AM104" s="44"/>
    </row>
    <row r="105" customFormat="false" ht="12.75" hidden="false" customHeight="false" outlineLevel="0" collapsed="false">
      <c r="A105" s="18"/>
      <c r="B105" s="19"/>
      <c r="C105" s="20"/>
      <c r="D105" s="20"/>
      <c r="E105" s="21"/>
      <c r="F105" s="21"/>
      <c r="G105" s="18"/>
      <c r="H105" s="20"/>
      <c r="I105" s="21"/>
      <c r="J105" s="22"/>
      <c r="K105" s="23"/>
      <c r="L105" s="24"/>
      <c r="M105" s="24"/>
      <c r="N105" s="24"/>
      <c r="O105" s="24"/>
      <c r="P105" s="24"/>
      <c r="Q105" s="24"/>
      <c r="R105" s="24"/>
      <c r="S105" s="24"/>
      <c r="T105" s="24"/>
      <c r="U105" s="25"/>
      <c r="V105" s="24"/>
      <c r="W105" s="25"/>
      <c r="X105" s="24"/>
      <c r="Y105" s="24"/>
      <c r="Z105" s="24"/>
      <c r="AA105" s="24"/>
      <c r="AB105" s="24"/>
      <c r="AC105" s="24"/>
      <c r="AD105" s="24"/>
      <c r="AE105" s="24"/>
      <c r="AF105" s="24"/>
      <c r="AG105" s="26" t="n">
        <f aca="false">SUM(O105:T105,V105,X105:AF105)</f>
        <v>0</v>
      </c>
      <c r="AH105" s="27"/>
      <c r="AI105" s="27"/>
      <c r="AJ105" s="27"/>
      <c r="AK105" s="27"/>
      <c r="AL105" s="27" t="n">
        <f aca="false">AH105+AI105+AJ105+AK105</f>
        <v>0</v>
      </c>
      <c r="AM105" s="28"/>
    </row>
    <row r="106" customFormat="false" ht="12.75" hidden="false" customHeight="false" outlineLevel="0" collapsed="false">
      <c r="A106" s="29"/>
      <c r="B106" s="30"/>
      <c r="C106" s="31"/>
      <c r="D106" s="31"/>
      <c r="E106" s="32"/>
      <c r="F106" s="32"/>
      <c r="G106" s="29"/>
      <c r="H106" s="33"/>
      <c r="I106" s="34"/>
      <c r="J106" s="35"/>
      <c r="K106" s="43"/>
      <c r="L106" s="37"/>
      <c r="M106" s="37"/>
      <c r="N106" s="37"/>
      <c r="O106" s="37"/>
      <c r="P106" s="37"/>
      <c r="Q106" s="37"/>
      <c r="R106" s="37"/>
      <c r="S106" s="37"/>
      <c r="T106" s="37"/>
      <c r="U106" s="39"/>
      <c r="V106" s="37"/>
      <c r="W106" s="39"/>
      <c r="X106" s="37"/>
      <c r="Y106" s="37"/>
      <c r="Z106" s="37"/>
      <c r="AA106" s="37"/>
      <c r="AB106" s="37"/>
      <c r="AC106" s="37"/>
      <c r="AD106" s="37"/>
      <c r="AE106" s="37"/>
      <c r="AF106" s="37"/>
      <c r="AG106" s="26" t="n">
        <f aca="false">SUM(O106:T106,V106,X106:AF106)</f>
        <v>0</v>
      </c>
      <c r="AH106" s="40"/>
      <c r="AI106" s="40"/>
      <c r="AJ106" s="40"/>
      <c r="AK106" s="40"/>
      <c r="AL106" s="27" t="n">
        <f aca="false">AH106+AI106+AJ106+AK106</f>
        <v>0</v>
      </c>
      <c r="AM106" s="44"/>
    </row>
    <row r="107" customFormat="false" ht="12.75" hidden="false" customHeight="false" outlineLevel="0" collapsed="false">
      <c r="A107" s="18"/>
      <c r="B107" s="19"/>
      <c r="C107" s="20"/>
      <c r="D107" s="20"/>
      <c r="E107" s="21"/>
      <c r="F107" s="21"/>
      <c r="G107" s="18"/>
      <c r="H107" s="20"/>
      <c r="I107" s="21"/>
      <c r="J107" s="22"/>
      <c r="K107" s="23"/>
      <c r="L107" s="24"/>
      <c r="M107" s="24"/>
      <c r="N107" s="24"/>
      <c r="O107" s="24"/>
      <c r="P107" s="24"/>
      <c r="Q107" s="24"/>
      <c r="R107" s="24"/>
      <c r="S107" s="24"/>
      <c r="T107" s="24"/>
      <c r="U107" s="25"/>
      <c r="V107" s="24"/>
      <c r="W107" s="25"/>
      <c r="X107" s="24"/>
      <c r="Y107" s="24"/>
      <c r="Z107" s="24"/>
      <c r="AA107" s="24"/>
      <c r="AB107" s="24"/>
      <c r="AC107" s="24"/>
      <c r="AD107" s="24"/>
      <c r="AE107" s="24"/>
      <c r="AF107" s="24"/>
      <c r="AG107" s="26" t="n">
        <f aca="false">SUM(O107:T107,V107,X107:AF107)</f>
        <v>0</v>
      </c>
      <c r="AH107" s="27"/>
      <c r="AI107" s="27"/>
      <c r="AJ107" s="27"/>
      <c r="AK107" s="27"/>
      <c r="AL107" s="27" t="n">
        <f aca="false">AH107+AI107+AJ107+AK107</f>
        <v>0</v>
      </c>
      <c r="AM107" s="28"/>
    </row>
    <row r="108" customFormat="false" ht="12.75" hidden="false" customHeight="false" outlineLevel="0" collapsed="false">
      <c r="A108" s="29"/>
      <c r="B108" s="30"/>
      <c r="C108" s="31"/>
      <c r="D108" s="31"/>
      <c r="E108" s="32"/>
      <c r="F108" s="32"/>
      <c r="G108" s="29"/>
      <c r="H108" s="33"/>
      <c r="I108" s="34"/>
      <c r="J108" s="35"/>
      <c r="K108" s="43"/>
      <c r="L108" s="37"/>
      <c r="M108" s="37"/>
      <c r="N108" s="37"/>
      <c r="O108" s="37"/>
      <c r="P108" s="37"/>
      <c r="Q108" s="37"/>
      <c r="R108" s="37"/>
      <c r="S108" s="37"/>
      <c r="T108" s="37"/>
      <c r="U108" s="39"/>
      <c r="V108" s="37"/>
      <c r="W108" s="39"/>
      <c r="X108" s="37"/>
      <c r="Y108" s="37"/>
      <c r="Z108" s="37"/>
      <c r="AA108" s="37"/>
      <c r="AB108" s="37"/>
      <c r="AC108" s="37"/>
      <c r="AD108" s="37"/>
      <c r="AE108" s="37"/>
      <c r="AF108" s="37"/>
      <c r="AG108" s="26" t="n">
        <f aca="false">SUM(O108:T108,V108,X108:AF108)</f>
        <v>0</v>
      </c>
      <c r="AH108" s="40"/>
      <c r="AI108" s="40"/>
      <c r="AJ108" s="40"/>
      <c r="AK108" s="40"/>
      <c r="AL108" s="27" t="n">
        <f aca="false">AH108+AI108+AJ108+AK108</f>
        <v>0</v>
      </c>
      <c r="AM108" s="44"/>
    </row>
    <row r="109" customFormat="false" ht="12.75" hidden="false" customHeight="false" outlineLevel="0" collapsed="false">
      <c r="A109" s="18"/>
      <c r="B109" s="19"/>
      <c r="C109" s="20"/>
      <c r="D109" s="20"/>
      <c r="E109" s="21"/>
      <c r="F109" s="21"/>
      <c r="G109" s="18"/>
      <c r="H109" s="20"/>
      <c r="I109" s="21"/>
      <c r="J109" s="22"/>
      <c r="K109" s="23"/>
      <c r="L109" s="24"/>
      <c r="M109" s="24"/>
      <c r="N109" s="24"/>
      <c r="O109" s="24"/>
      <c r="P109" s="24"/>
      <c r="Q109" s="24"/>
      <c r="R109" s="24"/>
      <c r="S109" s="24"/>
      <c r="T109" s="24"/>
      <c r="U109" s="25"/>
      <c r="V109" s="24"/>
      <c r="W109" s="25"/>
      <c r="X109" s="24"/>
      <c r="Y109" s="24"/>
      <c r="Z109" s="24"/>
      <c r="AA109" s="24"/>
      <c r="AB109" s="24"/>
      <c r="AC109" s="24"/>
      <c r="AD109" s="24"/>
      <c r="AE109" s="24"/>
      <c r="AF109" s="24"/>
      <c r="AG109" s="26" t="n">
        <f aca="false">SUM(O109:T109,V109,X109:AF109)</f>
        <v>0</v>
      </c>
      <c r="AH109" s="27"/>
      <c r="AI109" s="27"/>
      <c r="AJ109" s="27"/>
      <c r="AK109" s="27"/>
      <c r="AL109" s="27" t="n">
        <f aca="false">AH109+AI109+AJ109+AK109</f>
        <v>0</v>
      </c>
      <c r="AM109" s="28"/>
    </row>
    <row r="110" customFormat="false" ht="12.75" hidden="false" customHeight="false" outlineLevel="0" collapsed="false">
      <c r="A110" s="29"/>
      <c r="B110" s="30"/>
      <c r="C110" s="31"/>
      <c r="D110" s="31"/>
      <c r="E110" s="32"/>
      <c r="F110" s="32"/>
      <c r="G110" s="29"/>
      <c r="H110" s="33"/>
      <c r="I110" s="34"/>
      <c r="J110" s="35"/>
      <c r="K110" s="43"/>
      <c r="L110" s="37"/>
      <c r="M110" s="37"/>
      <c r="N110" s="37"/>
      <c r="O110" s="37"/>
      <c r="P110" s="37"/>
      <c r="Q110" s="37"/>
      <c r="R110" s="37"/>
      <c r="S110" s="37"/>
      <c r="T110" s="37"/>
      <c r="U110" s="39"/>
      <c r="V110" s="37"/>
      <c r="W110" s="39"/>
      <c r="X110" s="37"/>
      <c r="Y110" s="37"/>
      <c r="Z110" s="37"/>
      <c r="AA110" s="37"/>
      <c r="AB110" s="37"/>
      <c r="AC110" s="37"/>
      <c r="AD110" s="37"/>
      <c r="AE110" s="37"/>
      <c r="AF110" s="37"/>
      <c r="AG110" s="26" t="n">
        <f aca="false">SUM(O110:T110,V110,X110:AF110)</f>
        <v>0</v>
      </c>
      <c r="AH110" s="40"/>
      <c r="AI110" s="40"/>
      <c r="AJ110" s="40"/>
      <c r="AK110" s="40"/>
      <c r="AL110" s="27" t="n">
        <f aca="false">AH110+AI110+AJ110+AK110</f>
        <v>0</v>
      </c>
      <c r="AM110" s="44"/>
    </row>
    <row r="111" customFormat="false" ht="12.75" hidden="false" customHeight="false" outlineLevel="0" collapsed="false">
      <c r="A111" s="18"/>
      <c r="B111" s="19"/>
      <c r="C111" s="20"/>
      <c r="D111" s="20"/>
      <c r="E111" s="21"/>
      <c r="F111" s="21"/>
      <c r="G111" s="18"/>
      <c r="H111" s="20"/>
      <c r="I111" s="21"/>
      <c r="J111" s="22"/>
      <c r="K111" s="23"/>
      <c r="L111" s="24"/>
      <c r="M111" s="24"/>
      <c r="N111" s="24"/>
      <c r="O111" s="24"/>
      <c r="P111" s="24"/>
      <c r="Q111" s="24"/>
      <c r="R111" s="24"/>
      <c r="S111" s="24"/>
      <c r="T111" s="24"/>
      <c r="U111" s="25"/>
      <c r="V111" s="24"/>
      <c r="W111" s="25"/>
      <c r="X111" s="24"/>
      <c r="Y111" s="24"/>
      <c r="Z111" s="24"/>
      <c r="AA111" s="24"/>
      <c r="AB111" s="24"/>
      <c r="AC111" s="24"/>
      <c r="AD111" s="24"/>
      <c r="AE111" s="24"/>
      <c r="AF111" s="24"/>
      <c r="AG111" s="26" t="n">
        <f aca="false">SUM(O111:T111,V111,X111:AF111)</f>
        <v>0</v>
      </c>
      <c r="AH111" s="27"/>
      <c r="AI111" s="27"/>
      <c r="AJ111" s="27"/>
      <c r="AK111" s="27"/>
      <c r="AL111" s="27" t="n">
        <f aca="false">AH111+AI111+AJ111+AK111</f>
        <v>0</v>
      </c>
      <c r="AM111" s="28"/>
    </row>
    <row r="112" customFormat="false" ht="12.75" hidden="false" customHeight="false" outlineLevel="0" collapsed="false">
      <c r="A112" s="29"/>
      <c r="B112" s="30"/>
      <c r="C112" s="31"/>
      <c r="D112" s="31"/>
      <c r="E112" s="32"/>
      <c r="F112" s="32"/>
      <c r="G112" s="29"/>
      <c r="H112" s="33"/>
      <c r="I112" s="34"/>
      <c r="J112" s="35"/>
      <c r="K112" s="43"/>
      <c r="L112" s="37"/>
      <c r="M112" s="37"/>
      <c r="N112" s="37"/>
      <c r="O112" s="37"/>
      <c r="P112" s="37"/>
      <c r="Q112" s="37"/>
      <c r="R112" s="37"/>
      <c r="S112" s="37"/>
      <c r="T112" s="37"/>
      <c r="U112" s="39"/>
      <c r="V112" s="37"/>
      <c r="W112" s="39"/>
      <c r="X112" s="37"/>
      <c r="Y112" s="37"/>
      <c r="Z112" s="37"/>
      <c r="AA112" s="37"/>
      <c r="AB112" s="37"/>
      <c r="AC112" s="37"/>
      <c r="AD112" s="37"/>
      <c r="AE112" s="37"/>
      <c r="AF112" s="37"/>
      <c r="AG112" s="26" t="n">
        <f aca="false">SUM(O112:T112,V112,X112:AF112)</f>
        <v>0</v>
      </c>
      <c r="AH112" s="40"/>
      <c r="AI112" s="40"/>
      <c r="AJ112" s="40"/>
      <c r="AK112" s="40"/>
      <c r="AL112" s="27" t="n">
        <f aca="false">AH112+AI112+AJ112+AK112</f>
        <v>0</v>
      </c>
      <c r="AM112" s="44"/>
    </row>
    <row r="113" customFormat="false" ht="12.75" hidden="false" customHeight="false" outlineLevel="0" collapsed="false">
      <c r="A113" s="18"/>
      <c r="B113" s="19"/>
      <c r="C113" s="20"/>
      <c r="D113" s="20"/>
      <c r="E113" s="21"/>
      <c r="F113" s="21"/>
      <c r="G113" s="18"/>
      <c r="H113" s="20"/>
      <c r="I113" s="21"/>
      <c r="J113" s="22"/>
      <c r="K113" s="23"/>
      <c r="L113" s="24"/>
      <c r="M113" s="24"/>
      <c r="N113" s="24"/>
      <c r="O113" s="24"/>
      <c r="P113" s="24"/>
      <c r="Q113" s="24"/>
      <c r="R113" s="24"/>
      <c r="S113" s="24"/>
      <c r="T113" s="24"/>
      <c r="U113" s="25"/>
      <c r="V113" s="24"/>
      <c r="W113" s="25"/>
      <c r="X113" s="24"/>
      <c r="Y113" s="24"/>
      <c r="Z113" s="24"/>
      <c r="AA113" s="24"/>
      <c r="AB113" s="24"/>
      <c r="AC113" s="24"/>
      <c r="AD113" s="24"/>
      <c r="AE113" s="24"/>
      <c r="AF113" s="24"/>
      <c r="AG113" s="26" t="n">
        <f aca="false">SUM(O113:T113,V113,X113:AF113)</f>
        <v>0</v>
      </c>
      <c r="AH113" s="27"/>
      <c r="AI113" s="27"/>
      <c r="AJ113" s="27"/>
      <c r="AK113" s="27"/>
      <c r="AL113" s="27" t="n">
        <f aca="false">AH113+AI113+AJ113+AK113</f>
        <v>0</v>
      </c>
      <c r="AM113" s="28"/>
    </row>
    <row r="114" customFormat="false" ht="12.75" hidden="false" customHeight="false" outlineLevel="0" collapsed="false">
      <c r="A114" s="29"/>
      <c r="B114" s="30"/>
      <c r="C114" s="31"/>
      <c r="D114" s="31"/>
      <c r="E114" s="32"/>
      <c r="F114" s="32"/>
      <c r="G114" s="29"/>
      <c r="H114" s="33"/>
      <c r="I114" s="34"/>
      <c r="J114" s="35"/>
      <c r="K114" s="43"/>
      <c r="L114" s="37"/>
      <c r="M114" s="37"/>
      <c r="N114" s="37"/>
      <c r="O114" s="37"/>
      <c r="P114" s="37"/>
      <c r="Q114" s="37"/>
      <c r="R114" s="37"/>
      <c r="S114" s="37"/>
      <c r="T114" s="37"/>
      <c r="U114" s="39"/>
      <c r="V114" s="37"/>
      <c r="W114" s="39"/>
      <c r="X114" s="37"/>
      <c r="Y114" s="37"/>
      <c r="Z114" s="37"/>
      <c r="AA114" s="37"/>
      <c r="AB114" s="37"/>
      <c r="AC114" s="37"/>
      <c r="AD114" s="37"/>
      <c r="AE114" s="37"/>
      <c r="AF114" s="37"/>
      <c r="AG114" s="26" t="n">
        <f aca="false">SUM(O114:T114,V114,X114:AF114)</f>
        <v>0</v>
      </c>
      <c r="AH114" s="40"/>
      <c r="AI114" s="40"/>
      <c r="AJ114" s="40"/>
      <c r="AK114" s="40"/>
      <c r="AL114" s="27" t="n">
        <f aca="false">AH114+AI114+AJ114+AK114</f>
        <v>0</v>
      </c>
      <c r="AM114" s="44"/>
    </row>
    <row r="115" customFormat="false" ht="12.75" hidden="false" customHeight="false" outlineLevel="0" collapsed="false">
      <c r="A115" s="18"/>
      <c r="B115" s="19"/>
      <c r="C115" s="20"/>
      <c r="D115" s="20"/>
      <c r="E115" s="21"/>
      <c r="F115" s="21"/>
      <c r="G115" s="18"/>
      <c r="H115" s="20"/>
      <c r="I115" s="21"/>
      <c r="J115" s="22"/>
      <c r="K115" s="23"/>
      <c r="L115" s="24"/>
      <c r="M115" s="24"/>
      <c r="N115" s="24"/>
      <c r="O115" s="24"/>
      <c r="P115" s="24"/>
      <c r="Q115" s="24"/>
      <c r="R115" s="24"/>
      <c r="S115" s="24"/>
      <c r="T115" s="24"/>
      <c r="U115" s="25"/>
      <c r="V115" s="24"/>
      <c r="W115" s="25"/>
      <c r="X115" s="24"/>
      <c r="Y115" s="24"/>
      <c r="Z115" s="24"/>
      <c r="AA115" s="24"/>
      <c r="AB115" s="24"/>
      <c r="AC115" s="24"/>
      <c r="AD115" s="24"/>
      <c r="AE115" s="24"/>
      <c r="AF115" s="24"/>
      <c r="AG115" s="26" t="n">
        <f aca="false">SUM(O115:T115,V115,X115:AF115)</f>
        <v>0</v>
      </c>
      <c r="AH115" s="27"/>
      <c r="AI115" s="27"/>
      <c r="AJ115" s="27"/>
      <c r="AK115" s="27"/>
      <c r="AL115" s="27" t="n">
        <f aca="false">AH115+AI115+AJ115+AK115</f>
        <v>0</v>
      </c>
      <c r="AM115" s="28"/>
    </row>
    <row r="116" customFormat="false" ht="12.75" hidden="false" customHeight="false" outlineLevel="0" collapsed="false">
      <c r="A116" s="29"/>
      <c r="B116" s="30"/>
      <c r="C116" s="31"/>
      <c r="D116" s="31"/>
      <c r="E116" s="32"/>
      <c r="F116" s="32"/>
      <c r="G116" s="29"/>
      <c r="H116" s="33"/>
      <c r="I116" s="34"/>
      <c r="J116" s="35"/>
      <c r="K116" s="43"/>
      <c r="L116" s="37"/>
      <c r="M116" s="37"/>
      <c r="N116" s="37"/>
      <c r="O116" s="37"/>
      <c r="P116" s="37"/>
      <c r="Q116" s="37"/>
      <c r="R116" s="37"/>
      <c r="S116" s="37"/>
      <c r="T116" s="37"/>
      <c r="U116" s="39"/>
      <c r="V116" s="37"/>
      <c r="W116" s="39"/>
      <c r="X116" s="37"/>
      <c r="Y116" s="37"/>
      <c r="Z116" s="37"/>
      <c r="AA116" s="37"/>
      <c r="AB116" s="37"/>
      <c r="AC116" s="37"/>
      <c r="AD116" s="37"/>
      <c r="AE116" s="37"/>
      <c r="AF116" s="37"/>
      <c r="AG116" s="26" t="n">
        <f aca="false">SUM(O116:T116,V116,X116:AF116)</f>
        <v>0</v>
      </c>
      <c r="AH116" s="40"/>
      <c r="AI116" s="40"/>
      <c r="AJ116" s="40"/>
      <c r="AK116" s="40"/>
      <c r="AL116" s="27" t="n">
        <f aca="false">AH116+AI116+AJ116+AK116</f>
        <v>0</v>
      </c>
      <c r="AM116" s="44"/>
    </row>
    <row r="117" customFormat="false" ht="12.75" hidden="false" customHeight="false" outlineLevel="0" collapsed="false">
      <c r="A117" s="18"/>
      <c r="B117" s="19"/>
      <c r="C117" s="20"/>
      <c r="D117" s="20"/>
      <c r="E117" s="21"/>
      <c r="F117" s="21"/>
      <c r="G117" s="18"/>
      <c r="H117" s="20"/>
      <c r="I117" s="21"/>
      <c r="J117" s="22"/>
      <c r="K117" s="23"/>
      <c r="L117" s="24"/>
      <c r="M117" s="24"/>
      <c r="N117" s="24"/>
      <c r="O117" s="24"/>
      <c r="P117" s="24"/>
      <c r="Q117" s="24"/>
      <c r="R117" s="24"/>
      <c r="S117" s="24"/>
      <c r="T117" s="24"/>
      <c r="U117" s="25"/>
      <c r="V117" s="24"/>
      <c r="W117" s="25"/>
      <c r="X117" s="24"/>
      <c r="Y117" s="24"/>
      <c r="Z117" s="24"/>
      <c r="AA117" s="24"/>
      <c r="AB117" s="24"/>
      <c r="AC117" s="24"/>
      <c r="AD117" s="24"/>
      <c r="AE117" s="24"/>
      <c r="AF117" s="24"/>
      <c r="AG117" s="26" t="n">
        <f aca="false">SUM(O117:T117,V117,X117:AF117)</f>
        <v>0</v>
      </c>
      <c r="AH117" s="27"/>
      <c r="AI117" s="27"/>
      <c r="AJ117" s="27"/>
      <c r="AK117" s="27"/>
      <c r="AL117" s="27" t="n">
        <f aca="false">AH117+AI117+AJ117+AK117</f>
        <v>0</v>
      </c>
      <c r="AM117" s="28"/>
    </row>
    <row r="118" customFormat="false" ht="12.75" hidden="false" customHeight="false" outlineLevel="0" collapsed="false">
      <c r="A118" s="53"/>
      <c r="B118" s="54"/>
      <c r="C118" s="55"/>
      <c r="D118" s="55"/>
      <c r="E118" s="56"/>
      <c r="F118" s="56"/>
      <c r="G118" s="53"/>
      <c r="H118" s="55"/>
      <c r="I118" s="56"/>
      <c r="J118" s="57"/>
      <c r="K118" s="58"/>
      <c r="L118" s="59"/>
      <c r="M118" s="59"/>
      <c r="N118" s="60"/>
      <c r="O118" s="60"/>
      <c r="P118" s="60"/>
      <c r="Q118" s="60"/>
      <c r="R118" s="60"/>
      <c r="S118" s="60"/>
      <c r="T118" s="60"/>
      <c r="U118" s="61"/>
      <c r="V118" s="60"/>
      <c r="W118" s="61"/>
      <c r="X118" s="60"/>
      <c r="Y118" s="60"/>
      <c r="Z118" s="60"/>
      <c r="AA118" s="60"/>
      <c r="AB118" s="60"/>
      <c r="AC118" s="60"/>
      <c r="AD118" s="60"/>
      <c r="AE118" s="60"/>
      <c r="AF118" s="60"/>
      <c r="AG118" s="62" t="n">
        <f aca="false">SUM(O118:T118,V118,X118:AF118)</f>
        <v>0</v>
      </c>
      <c r="AH118" s="63"/>
      <c r="AI118" s="63"/>
      <c r="AJ118" s="63"/>
      <c r="AK118" s="63"/>
      <c r="AL118" s="27" t="n">
        <f aca="false">AH118+AI118+AJ118+AK118</f>
        <v>0</v>
      </c>
      <c r="AM118" s="64"/>
    </row>
    <row r="119" customFormat="false" ht="12.75" hidden="false" customHeight="false" outlineLevel="0" collapsed="false">
      <c r="A119" s="65"/>
      <c r="B119" s="66"/>
      <c r="C119" s="67"/>
      <c r="D119" s="67"/>
      <c r="E119" s="68"/>
      <c r="F119" s="68"/>
      <c r="G119" s="65"/>
      <c r="H119" s="67"/>
      <c r="I119" s="68"/>
      <c r="J119" s="69"/>
      <c r="K119" s="70"/>
      <c r="L119" s="71"/>
      <c r="M119" s="71"/>
      <c r="N119" s="71"/>
      <c r="O119" s="71"/>
      <c r="P119" s="71"/>
      <c r="Q119" s="71"/>
      <c r="R119" s="71"/>
      <c r="S119" s="71"/>
      <c r="T119" s="71"/>
      <c r="U119" s="72"/>
      <c r="V119" s="71"/>
      <c r="W119" s="72"/>
      <c r="X119" s="71"/>
      <c r="Y119" s="71"/>
      <c r="Z119" s="71"/>
      <c r="AA119" s="71"/>
      <c r="AB119" s="71"/>
      <c r="AC119" s="71"/>
      <c r="AD119" s="71"/>
      <c r="AE119" s="71"/>
      <c r="AF119" s="71"/>
      <c r="AG119" s="62" t="n">
        <f aca="false">SUM(O119:T119,V119,X119:AF119)</f>
        <v>0</v>
      </c>
      <c r="AH119" s="73"/>
      <c r="AI119" s="73"/>
      <c r="AJ119" s="73"/>
      <c r="AK119" s="73"/>
      <c r="AL119" s="27" t="n">
        <f aca="false">AH119+AI119+AJ119+AK119</f>
        <v>0</v>
      </c>
      <c r="AM119" s="68"/>
    </row>
    <row r="120" customFormat="false" ht="12.75" hidden="false" customHeight="false" outlineLevel="0" collapsed="false">
      <c r="A120" s="53"/>
      <c r="B120" s="54"/>
      <c r="C120" s="55"/>
      <c r="D120" s="55"/>
      <c r="E120" s="56"/>
      <c r="F120" s="56"/>
      <c r="G120" s="53"/>
      <c r="H120" s="55"/>
      <c r="I120" s="56"/>
      <c r="J120" s="57"/>
      <c r="K120" s="58"/>
      <c r="L120" s="59"/>
      <c r="M120" s="59"/>
      <c r="N120" s="60"/>
      <c r="O120" s="60"/>
      <c r="P120" s="60"/>
      <c r="Q120" s="60"/>
      <c r="R120" s="60"/>
      <c r="S120" s="60"/>
      <c r="T120" s="60"/>
      <c r="U120" s="61"/>
      <c r="V120" s="60"/>
      <c r="W120" s="61"/>
      <c r="X120" s="60"/>
      <c r="Y120" s="60"/>
      <c r="Z120" s="60"/>
      <c r="AA120" s="60"/>
      <c r="AB120" s="60"/>
      <c r="AC120" s="60"/>
      <c r="AD120" s="60"/>
      <c r="AE120" s="60"/>
      <c r="AF120" s="60"/>
      <c r="AG120" s="62" t="n">
        <f aca="false">SUM(O120:T120,V120,X120:AF120)</f>
        <v>0</v>
      </c>
      <c r="AH120" s="63"/>
      <c r="AI120" s="63"/>
      <c r="AJ120" s="63"/>
      <c r="AK120" s="63"/>
      <c r="AL120" s="27" t="n">
        <f aca="false">AH120+AI120+AJ120+AK120</f>
        <v>0</v>
      </c>
      <c r="AM120" s="64"/>
    </row>
    <row r="121" customFormat="false" ht="12.75" hidden="false" customHeight="false" outlineLevel="0" collapsed="false">
      <c r="A121" s="65"/>
      <c r="B121" s="74"/>
      <c r="C121" s="67"/>
      <c r="D121" s="67"/>
      <c r="E121" s="68"/>
      <c r="F121" s="68"/>
      <c r="G121" s="65"/>
      <c r="H121" s="67"/>
      <c r="I121" s="68"/>
      <c r="J121" s="69"/>
      <c r="K121" s="70"/>
      <c r="L121" s="71"/>
      <c r="M121" s="71"/>
      <c r="N121" s="71"/>
      <c r="O121" s="71"/>
      <c r="P121" s="71"/>
      <c r="Q121" s="71"/>
      <c r="R121" s="71"/>
      <c r="S121" s="71"/>
      <c r="T121" s="71"/>
      <c r="U121" s="72"/>
      <c r="V121" s="71"/>
      <c r="W121" s="72"/>
      <c r="X121" s="71"/>
      <c r="Y121" s="71"/>
      <c r="Z121" s="71"/>
      <c r="AA121" s="71"/>
      <c r="AB121" s="71"/>
      <c r="AC121" s="71"/>
      <c r="AD121" s="71"/>
      <c r="AE121" s="71"/>
      <c r="AF121" s="71"/>
      <c r="AG121" s="62" t="n">
        <f aca="false">SUM(O121:T121,V121,X121:AF121)</f>
        <v>0</v>
      </c>
      <c r="AH121" s="73"/>
      <c r="AI121" s="73"/>
      <c r="AJ121" s="73"/>
      <c r="AK121" s="73"/>
      <c r="AL121" s="27" t="n">
        <f aca="false">AH121+AI121+AJ121+AK121</f>
        <v>0</v>
      </c>
      <c r="AM121" s="49"/>
    </row>
    <row r="122" customFormat="false" ht="12.75" hidden="false" customHeight="false" outlineLevel="0" collapsed="false">
      <c r="A122" s="53"/>
      <c r="B122" s="54"/>
      <c r="C122" s="55"/>
      <c r="D122" s="55"/>
      <c r="E122" s="56"/>
      <c r="F122" s="56"/>
      <c r="G122" s="53"/>
      <c r="H122" s="55"/>
      <c r="I122" s="56"/>
      <c r="J122" s="57"/>
      <c r="K122" s="58"/>
      <c r="L122" s="59"/>
      <c r="M122" s="59"/>
      <c r="N122" s="60"/>
      <c r="O122" s="60"/>
      <c r="P122" s="60"/>
      <c r="Q122" s="60"/>
      <c r="R122" s="60"/>
      <c r="S122" s="60"/>
      <c r="T122" s="60"/>
      <c r="U122" s="61"/>
      <c r="V122" s="60"/>
      <c r="W122" s="61"/>
      <c r="X122" s="60"/>
      <c r="Y122" s="60"/>
      <c r="Z122" s="60"/>
      <c r="AA122" s="60"/>
      <c r="AB122" s="60"/>
      <c r="AC122" s="60"/>
      <c r="AD122" s="60"/>
      <c r="AE122" s="60"/>
      <c r="AF122" s="60"/>
      <c r="AG122" s="62" t="n">
        <f aca="false">SUM(O122:T122,V122,X122:AF122)</f>
        <v>0</v>
      </c>
      <c r="AH122" s="63"/>
      <c r="AI122" s="63"/>
      <c r="AJ122" s="63"/>
      <c r="AK122" s="63"/>
      <c r="AL122" s="27" t="n">
        <f aca="false">AH122+AI122+AJ122+AK122</f>
        <v>0</v>
      </c>
      <c r="AM122" s="64"/>
    </row>
    <row r="123" customFormat="false" ht="12.75" hidden="false" customHeight="false" outlineLevel="0" collapsed="false">
      <c r="A123" s="65"/>
      <c r="B123" s="74"/>
      <c r="C123" s="67"/>
      <c r="D123" s="67"/>
      <c r="E123" s="68"/>
      <c r="F123" s="68"/>
      <c r="G123" s="65"/>
      <c r="H123" s="67"/>
      <c r="I123" s="68"/>
      <c r="J123" s="69"/>
      <c r="K123" s="70"/>
      <c r="L123" s="71"/>
      <c r="M123" s="71"/>
      <c r="N123" s="71"/>
      <c r="O123" s="71"/>
      <c r="P123" s="71"/>
      <c r="Q123" s="71"/>
      <c r="R123" s="71"/>
      <c r="S123" s="71"/>
      <c r="T123" s="71"/>
      <c r="U123" s="72"/>
      <c r="V123" s="71"/>
      <c r="W123" s="72"/>
      <c r="X123" s="71"/>
      <c r="Y123" s="71"/>
      <c r="Z123" s="71"/>
      <c r="AA123" s="71"/>
      <c r="AB123" s="71"/>
      <c r="AC123" s="71"/>
      <c r="AD123" s="71"/>
      <c r="AE123" s="71"/>
      <c r="AF123" s="71"/>
      <c r="AG123" s="62" t="n">
        <f aca="false">SUM(O123:T123,V123,X123:AF123)</f>
        <v>0</v>
      </c>
      <c r="AH123" s="73"/>
      <c r="AI123" s="73"/>
      <c r="AJ123" s="73"/>
      <c r="AK123" s="73"/>
      <c r="AL123" s="27" t="n">
        <f aca="false">AH123+AI123+AJ123+AK123</f>
        <v>0</v>
      </c>
      <c r="AM123" s="49"/>
    </row>
    <row r="124" customFormat="false" ht="12.75" hidden="false" customHeight="false" outlineLevel="0" collapsed="false">
      <c r="A124" s="53"/>
      <c r="B124" s="54"/>
      <c r="C124" s="55"/>
      <c r="D124" s="55"/>
      <c r="E124" s="56"/>
      <c r="F124" s="56"/>
      <c r="G124" s="53"/>
      <c r="H124" s="55"/>
      <c r="I124" s="56"/>
      <c r="J124" s="57"/>
      <c r="K124" s="58"/>
      <c r="L124" s="59"/>
      <c r="M124" s="59"/>
      <c r="N124" s="60"/>
      <c r="O124" s="60"/>
      <c r="P124" s="60"/>
      <c r="Q124" s="60"/>
      <c r="R124" s="60"/>
      <c r="S124" s="60"/>
      <c r="T124" s="60"/>
      <c r="U124" s="61"/>
      <c r="V124" s="60"/>
      <c r="W124" s="61"/>
      <c r="X124" s="60"/>
      <c r="Y124" s="60"/>
      <c r="Z124" s="60"/>
      <c r="AA124" s="60"/>
      <c r="AB124" s="60"/>
      <c r="AC124" s="60"/>
      <c r="AD124" s="60"/>
      <c r="AE124" s="60"/>
      <c r="AF124" s="60"/>
      <c r="AG124" s="62" t="n">
        <f aca="false">SUM(O124:T124,V124,X124:AF124)</f>
        <v>0</v>
      </c>
      <c r="AH124" s="63"/>
      <c r="AI124" s="63"/>
      <c r="AJ124" s="63"/>
      <c r="AK124" s="63"/>
      <c r="AL124" s="27" t="n">
        <f aca="false">AH124+AI124+AJ124+AK124</f>
        <v>0</v>
      </c>
      <c r="AM124" s="64"/>
    </row>
    <row r="125" customFormat="false" ht="12.75" hidden="false" customHeight="false" outlineLevel="0" collapsed="false">
      <c r="A125" s="65"/>
      <c r="B125" s="74"/>
      <c r="C125" s="67"/>
      <c r="D125" s="67"/>
      <c r="E125" s="68"/>
      <c r="F125" s="68"/>
      <c r="G125" s="65"/>
      <c r="H125" s="67"/>
      <c r="I125" s="68"/>
      <c r="J125" s="69"/>
      <c r="K125" s="70"/>
      <c r="L125" s="71"/>
      <c r="M125" s="71"/>
      <c r="N125" s="71"/>
      <c r="O125" s="71"/>
      <c r="P125" s="71"/>
      <c r="Q125" s="71"/>
      <c r="R125" s="71"/>
      <c r="S125" s="71"/>
      <c r="T125" s="71"/>
      <c r="U125" s="72"/>
      <c r="V125" s="71"/>
      <c r="W125" s="72"/>
      <c r="X125" s="71"/>
      <c r="Y125" s="71"/>
      <c r="Z125" s="71"/>
      <c r="AA125" s="71"/>
      <c r="AB125" s="71"/>
      <c r="AC125" s="71"/>
      <c r="AD125" s="71"/>
      <c r="AE125" s="71"/>
      <c r="AF125" s="71"/>
      <c r="AG125" s="62" t="n">
        <f aca="false">SUM(O125:T125,V125,X125:AF125)</f>
        <v>0</v>
      </c>
      <c r="AH125" s="73"/>
      <c r="AI125" s="73"/>
      <c r="AJ125" s="73"/>
      <c r="AK125" s="73"/>
      <c r="AL125" s="27" t="n">
        <f aca="false">AH125+AI125+AJ125+AK125</f>
        <v>0</v>
      </c>
      <c r="AM125" s="49"/>
    </row>
    <row r="126" customFormat="false" ht="12.75" hidden="false" customHeight="false" outlineLevel="0" collapsed="false">
      <c r="A126" s="53"/>
      <c r="B126" s="54"/>
      <c r="C126" s="55"/>
      <c r="D126" s="55"/>
      <c r="E126" s="56"/>
      <c r="F126" s="56"/>
      <c r="G126" s="53"/>
      <c r="H126" s="55"/>
      <c r="I126" s="56"/>
      <c r="J126" s="57"/>
      <c r="K126" s="58"/>
      <c r="L126" s="59"/>
      <c r="M126" s="59"/>
      <c r="N126" s="60"/>
      <c r="O126" s="60"/>
      <c r="P126" s="60"/>
      <c r="Q126" s="60"/>
      <c r="R126" s="60"/>
      <c r="S126" s="60"/>
      <c r="T126" s="60"/>
      <c r="U126" s="61"/>
      <c r="V126" s="60"/>
      <c r="W126" s="61"/>
      <c r="X126" s="60"/>
      <c r="Y126" s="60"/>
      <c r="Z126" s="60"/>
      <c r="AA126" s="60"/>
      <c r="AB126" s="60"/>
      <c r="AC126" s="60"/>
      <c r="AD126" s="60"/>
      <c r="AE126" s="60"/>
      <c r="AF126" s="60"/>
      <c r="AG126" s="62" t="n">
        <f aca="false">SUM(O126:T126,V126,X126:AF126)</f>
        <v>0</v>
      </c>
      <c r="AH126" s="63"/>
      <c r="AI126" s="63"/>
      <c r="AJ126" s="63"/>
      <c r="AK126" s="63"/>
      <c r="AL126" s="27" t="n">
        <f aca="false">AH126+AI126+AJ126+AK126</f>
        <v>0</v>
      </c>
      <c r="AM126" s="64"/>
    </row>
    <row r="127" customFormat="false" ht="12.75" hidden="false" customHeight="false" outlineLevel="0" collapsed="false">
      <c r="A127" s="65"/>
      <c r="B127" s="74"/>
      <c r="C127" s="67"/>
      <c r="D127" s="67"/>
      <c r="E127" s="68"/>
      <c r="F127" s="68"/>
      <c r="G127" s="65"/>
      <c r="H127" s="67"/>
      <c r="I127" s="68"/>
      <c r="J127" s="69"/>
      <c r="K127" s="70"/>
      <c r="L127" s="71"/>
      <c r="M127" s="71"/>
      <c r="N127" s="71"/>
      <c r="O127" s="71"/>
      <c r="P127" s="71"/>
      <c r="Q127" s="71"/>
      <c r="R127" s="71"/>
      <c r="S127" s="71"/>
      <c r="T127" s="71"/>
      <c r="U127" s="72"/>
      <c r="V127" s="71"/>
      <c r="W127" s="72"/>
      <c r="X127" s="71"/>
      <c r="Y127" s="71"/>
      <c r="Z127" s="71"/>
      <c r="AA127" s="71"/>
      <c r="AB127" s="71"/>
      <c r="AC127" s="71"/>
      <c r="AD127" s="71"/>
      <c r="AE127" s="71"/>
      <c r="AF127" s="71"/>
      <c r="AG127" s="62" t="n">
        <f aca="false">SUM(O127:T127,V127,X127:AF127)</f>
        <v>0</v>
      </c>
      <c r="AH127" s="73"/>
      <c r="AI127" s="73"/>
      <c r="AJ127" s="73"/>
      <c r="AK127" s="73"/>
      <c r="AL127" s="27" t="n">
        <f aca="false">AH127+AI127+AJ127+AK127</f>
        <v>0</v>
      </c>
      <c r="AM127" s="49"/>
    </row>
    <row r="128" customFormat="false" ht="12.75" hidden="false" customHeight="false" outlineLevel="0" collapsed="false">
      <c r="A128" s="53"/>
      <c r="B128" s="54"/>
      <c r="C128" s="55"/>
      <c r="D128" s="55"/>
      <c r="E128" s="56"/>
      <c r="F128" s="56"/>
      <c r="G128" s="53"/>
      <c r="H128" s="55"/>
      <c r="I128" s="56"/>
      <c r="J128" s="57"/>
      <c r="K128" s="58"/>
      <c r="L128" s="59"/>
      <c r="M128" s="59"/>
      <c r="N128" s="60"/>
      <c r="O128" s="60"/>
      <c r="P128" s="60"/>
      <c r="Q128" s="60"/>
      <c r="R128" s="60"/>
      <c r="S128" s="60"/>
      <c r="T128" s="60"/>
      <c r="U128" s="61"/>
      <c r="V128" s="60"/>
      <c r="W128" s="61"/>
      <c r="X128" s="60"/>
      <c r="Y128" s="60"/>
      <c r="Z128" s="60"/>
      <c r="AA128" s="60"/>
      <c r="AB128" s="60"/>
      <c r="AC128" s="60"/>
      <c r="AD128" s="60"/>
      <c r="AE128" s="60"/>
      <c r="AF128" s="60"/>
      <c r="AG128" s="62" t="n">
        <f aca="false">SUM(O128:T128,V128,X128:AF128)</f>
        <v>0</v>
      </c>
      <c r="AH128" s="63"/>
      <c r="AI128" s="63"/>
      <c r="AJ128" s="63"/>
      <c r="AK128" s="63"/>
      <c r="AL128" s="27" t="n">
        <f aca="false">AH128+AI128+AJ128+AK128</f>
        <v>0</v>
      </c>
      <c r="AM128" s="64"/>
    </row>
    <row r="129" customFormat="false" ht="12.75" hidden="false" customHeight="false" outlineLevel="0" collapsed="false">
      <c r="A129" s="65"/>
      <c r="B129" s="74"/>
      <c r="C129" s="67"/>
      <c r="D129" s="67"/>
      <c r="E129" s="68"/>
      <c r="F129" s="68"/>
      <c r="G129" s="65"/>
      <c r="H129" s="67"/>
      <c r="I129" s="68"/>
      <c r="J129" s="69"/>
      <c r="K129" s="70"/>
      <c r="L129" s="71"/>
      <c r="M129" s="71"/>
      <c r="N129" s="71"/>
      <c r="O129" s="71"/>
      <c r="P129" s="71"/>
      <c r="Q129" s="71"/>
      <c r="R129" s="71"/>
      <c r="S129" s="71"/>
      <c r="T129" s="71"/>
      <c r="U129" s="72"/>
      <c r="V129" s="71"/>
      <c r="W129" s="72"/>
      <c r="X129" s="71"/>
      <c r="Y129" s="71"/>
      <c r="Z129" s="71"/>
      <c r="AA129" s="71"/>
      <c r="AB129" s="71"/>
      <c r="AC129" s="71"/>
      <c r="AD129" s="71"/>
      <c r="AE129" s="71"/>
      <c r="AF129" s="71"/>
      <c r="AG129" s="62" t="n">
        <f aca="false">SUM(O129:T129,V129,X129:AF129)</f>
        <v>0</v>
      </c>
      <c r="AH129" s="73"/>
      <c r="AI129" s="73"/>
      <c r="AJ129" s="73"/>
      <c r="AK129" s="73"/>
      <c r="AL129" s="27" t="n">
        <f aca="false">AH129+AI129+AJ129+AK129</f>
        <v>0</v>
      </c>
      <c r="AM129" s="49"/>
    </row>
    <row r="130" customFormat="false" ht="12.75" hidden="false" customHeight="false" outlineLevel="0" collapsed="false">
      <c r="A130" s="53"/>
      <c r="B130" s="54"/>
      <c r="C130" s="55"/>
      <c r="D130" s="55"/>
      <c r="E130" s="56"/>
      <c r="F130" s="56"/>
      <c r="G130" s="53"/>
      <c r="H130" s="55"/>
      <c r="I130" s="56"/>
      <c r="J130" s="57"/>
      <c r="K130" s="58"/>
      <c r="L130" s="59"/>
      <c r="M130" s="59"/>
      <c r="N130" s="60"/>
      <c r="O130" s="60"/>
      <c r="P130" s="60"/>
      <c r="Q130" s="60"/>
      <c r="R130" s="60"/>
      <c r="S130" s="60"/>
      <c r="T130" s="60"/>
      <c r="U130" s="61"/>
      <c r="V130" s="60"/>
      <c r="W130" s="61"/>
      <c r="X130" s="60"/>
      <c r="Y130" s="60"/>
      <c r="Z130" s="60"/>
      <c r="AA130" s="60"/>
      <c r="AB130" s="60"/>
      <c r="AC130" s="60"/>
      <c r="AD130" s="60"/>
      <c r="AE130" s="60"/>
      <c r="AF130" s="60"/>
      <c r="AG130" s="62" t="n">
        <f aca="false">SUM(O130:T130,V130,X130:AF130)</f>
        <v>0</v>
      </c>
      <c r="AH130" s="63"/>
      <c r="AI130" s="63"/>
      <c r="AJ130" s="63"/>
      <c r="AK130" s="63"/>
      <c r="AL130" s="27" t="n">
        <f aca="false">AH130+AI130+AJ130+AK130</f>
        <v>0</v>
      </c>
      <c r="AM130" s="64"/>
    </row>
    <row r="131" customFormat="false" ht="12.75" hidden="false" customHeight="false" outlineLevel="0" collapsed="false">
      <c r="A131" s="65"/>
      <c r="B131" s="74"/>
      <c r="C131" s="67"/>
      <c r="D131" s="67"/>
      <c r="E131" s="68"/>
      <c r="F131" s="68"/>
      <c r="G131" s="65"/>
      <c r="H131" s="67"/>
      <c r="I131" s="68"/>
      <c r="J131" s="69"/>
      <c r="K131" s="70"/>
      <c r="L131" s="71"/>
      <c r="M131" s="71"/>
      <c r="N131" s="71"/>
      <c r="O131" s="71"/>
      <c r="P131" s="71"/>
      <c r="Q131" s="71"/>
      <c r="R131" s="71"/>
      <c r="S131" s="71"/>
      <c r="T131" s="71"/>
      <c r="U131" s="72"/>
      <c r="V131" s="71"/>
      <c r="W131" s="72"/>
      <c r="X131" s="71"/>
      <c r="Y131" s="71"/>
      <c r="Z131" s="71"/>
      <c r="AA131" s="71"/>
      <c r="AB131" s="71"/>
      <c r="AC131" s="71"/>
      <c r="AD131" s="71"/>
      <c r="AE131" s="71"/>
      <c r="AF131" s="71"/>
      <c r="AG131" s="62" t="n">
        <f aca="false">SUM(O131:T131,V131,X131:AF131)</f>
        <v>0</v>
      </c>
      <c r="AH131" s="73"/>
      <c r="AI131" s="73"/>
      <c r="AJ131" s="73"/>
      <c r="AK131" s="73"/>
      <c r="AL131" s="27" t="n">
        <f aca="false">AH131+AI131+AJ131+AK131</f>
        <v>0</v>
      </c>
      <c r="AM131" s="49"/>
    </row>
    <row r="132" customFormat="false" ht="12.75" hidden="false" customHeight="false" outlineLevel="0" collapsed="false">
      <c r="A132" s="53"/>
      <c r="B132" s="54"/>
      <c r="C132" s="55"/>
      <c r="D132" s="55"/>
      <c r="E132" s="56"/>
      <c r="F132" s="56"/>
      <c r="G132" s="53"/>
      <c r="H132" s="55"/>
      <c r="I132" s="56"/>
      <c r="J132" s="57"/>
      <c r="K132" s="58"/>
      <c r="L132" s="59"/>
      <c r="M132" s="59"/>
      <c r="N132" s="60"/>
      <c r="O132" s="60"/>
      <c r="P132" s="60"/>
      <c r="Q132" s="60"/>
      <c r="R132" s="60"/>
      <c r="S132" s="60"/>
      <c r="T132" s="60"/>
      <c r="U132" s="61"/>
      <c r="V132" s="60"/>
      <c r="W132" s="61"/>
      <c r="X132" s="60"/>
      <c r="Y132" s="60"/>
      <c r="Z132" s="60"/>
      <c r="AA132" s="60"/>
      <c r="AB132" s="60"/>
      <c r="AC132" s="60"/>
      <c r="AD132" s="60"/>
      <c r="AE132" s="60"/>
      <c r="AF132" s="60"/>
      <c r="AG132" s="62" t="n">
        <f aca="false">SUM(O132:T132,V132,X132:AF132)</f>
        <v>0</v>
      </c>
      <c r="AH132" s="63"/>
      <c r="AI132" s="63"/>
      <c r="AJ132" s="63"/>
      <c r="AK132" s="63"/>
      <c r="AL132" s="27" t="n">
        <f aca="false">AH132+AI132+AJ132+AK132</f>
        <v>0</v>
      </c>
      <c r="AM132" s="64"/>
    </row>
    <row r="133" customFormat="false" ht="12.75" hidden="false" customHeight="false" outlineLevel="0" collapsed="false">
      <c r="A133" s="65"/>
      <c r="B133" s="74"/>
      <c r="C133" s="67"/>
      <c r="D133" s="67"/>
      <c r="E133" s="68"/>
      <c r="F133" s="68"/>
      <c r="G133" s="65"/>
      <c r="H133" s="67"/>
      <c r="I133" s="68"/>
      <c r="J133" s="69"/>
      <c r="K133" s="70"/>
      <c r="L133" s="71"/>
      <c r="M133" s="71"/>
      <c r="N133" s="71"/>
      <c r="O133" s="71"/>
      <c r="P133" s="71"/>
      <c r="Q133" s="71"/>
      <c r="R133" s="71"/>
      <c r="S133" s="71"/>
      <c r="T133" s="71"/>
      <c r="U133" s="72"/>
      <c r="V133" s="71"/>
      <c r="W133" s="72"/>
      <c r="X133" s="71"/>
      <c r="Y133" s="71"/>
      <c r="Z133" s="71"/>
      <c r="AA133" s="71"/>
      <c r="AB133" s="71"/>
      <c r="AC133" s="71"/>
      <c r="AD133" s="71"/>
      <c r="AE133" s="71"/>
      <c r="AF133" s="71"/>
      <c r="AG133" s="62" t="n">
        <f aca="false">SUM(O133:T133,V133,X133:AF133)</f>
        <v>0</v>
      </c>
      <c r="AH133" s="73"/>
      <c r="AI133" s="73"/>
      <c r="AJ133" s="73"/>
      <c r="AK133" s="73"/>
      <c r="AL133" s="27" t="n">
        <f aca="false">AH133+AI133+AJ133+AK133</f>
        <v>0</v>
      </c>
      <c r="AM133" s="49"/>
    </row>
    <row r="134" customFormat="false" ht="12.75" hidden="false" customHeight="false" outlineLevel="0" collapsed="false">
      <c r="A134" s="53"/>
      <c r="B134" s="54"/>
      <c r="C134" s="55"/>
      <c r="D134" s="55"/>
      <c r="E134" s="56"/>
      <c r="F134" s="56"/>
      <c r="G134" s="53"/>
      <c r="H134" s="55"/>
      <c r="I134" s="56"/>
      <c r="J134" s="57"/>
      <c r="K134" s="58"/>
      <c r="L134" s="59"/>
      <c r="M134" s="59"/>
      <c r="N134" s="60"/>
      <c r="O134" s="60"/>
      <c r="P134" s="60"/>
      <c r="Q134" s="60"/>
      <c r="R134" s="60"/>
      <c r="S134" s="60"/>
      <c r="T134" s="60"/>
      <c r="U134" s="61"/>
      <c r="V134" s="60"/>
      <c r="W134" s="61"/>
      <c r="X134" s="60"/>
      <c r="Y134" s="60"/>
      <c r="Z134" s="60"/>
      <c r="AA134" s="60"/>
      <c r="AB134" s="60"/>
      <c r="AC134" s="60"/>
      <c r="AD134" s="60"/>
      <c r="AE134" s="60"/>
      <c r="AF134" s="60"/>
      <c r="AG134" s="62" t="n">
        <f aca="false">SUM(O134:T134,V134,X134:AF134)</f>
        <v>0</v>
      </c>
      <c r="AH134" s="63"/>
      <c r="AI134" s="63"/>
      <c r="AJ134" s="63"/>
      <c r="AK134" s="63"/>
      <c r="AL134" s="27" t="n">
        <f aca="false">AH134+AI134+AJ134+AK134</f>
        <v>0</v>
      </c>
      <c r="AM134" s="64"/>
    </row>
    <row r="135" customFormat="false" ht="12.75" hidden="false" customHeight="false" outlineLevel="0" collapsed="false">
      <c r="A135" s="65"/>
      <c r="B135" s="74"/>
      <c r="C135" s="67"/>
      <c r="D135" s="67"/>
      <c r="E135" s="68"/>
      <c r="F135" s="68"/>
      <c r="G135" s="65"/>
      <c r="H135" s="67"/>
      <c r="I135" s="68"/>
      <c r="J135" s="69"/>
      <c r="K135" s="70"/>
      <c r="L135" s="71"/>
      <c r="M135" s="71"/>
      <c r="N135" s="71"/>
      <c r="O135" s="71"/>
      <c r="P135" s="71"/>
      <c r="Q135" s="71"/>
      <c r="R135" s="71"/>
      <c r="S135" s="71"/>
      <c r="T135" s="71"/>
      <c r="U135" s="72"/>
      <c r="V135" s="71"/>
      <c r="W135" s="72"/>
      <c r="X135" s="71"/>
      <c r="Y135" s="71"/>
      <c r="Z135" s="71"/>
      <c r="AA135" s="71"/>
      <c r="AB135" s="71"/>
      <c r="AC135" s="71"/>
      <c r="AD135" s="71"/>
      <c r="AE135" s="71"/>
      <c r="AF135" s="71"/>
      <c r="AG135" s="62" t="n">
        <f aca="false">SUM(O135:T135,V135,X135:AF135)</f>
        <v>0</v>
      </c>
      <c r="AH135" s="73"/>
      <c r="AI135" s="73"/>
      <c r="AJ135" s="73"/>
      <c r="AK135" s="73"/>
      <c r="AL135" s="27" t="n">
        <f aca="false">AH135+AI135+AJ135+AK135</f>
        <v>0</v>
      </c>
      <c r="AM135" s="49"/>
    </row>
    <row r="136" customFormat="false" ht="12.75" hidden="false" customHeight="false" outlineLevel="0" collapsed="false">
      <c r="A136" s="53"/>
      <c r="B136" s="54"/>
      <c r="C136" s="55"/>
      <c r="D136" s="55"/>
      <c r="E136" s="56"/>
      <c r="F136" s="56"/>
      <c r="G136" s="53"/>
      <c r="H136" s="55"/>
      <c r="I136" s="56"/>
      <c r="J136" s="57"/>
      <c r="K136" s="58"/>
      <c r="L136" s="59"/>
      <c r="M136" s="59"/>
      <c r="N136" s="60"/>
      <c r="O136" s="60"/>
      <c r="P136" s="60"/>
      <c r="Q136" s="60"/>
      <c r="R136" s="60"/>
      <c r="S136" s="60"/>
      <c r="T136" s="60"/>
      <c r="U136" s="61"/>
      <c r="V136" s="60"/>
      <c r="W136" s="61"/>
      <c r="X136" s="60"/>
      <c r="Y136" s="60"/>
      <c r="Z136" s="60"/>
      <c r="AA136" s="60"/>
      <c r="AB136" s="60"/>
      <c r="AC136" s="60"/>
      <c r="AD136" s="60"/>
      <c r="AE136" s="60"/>
      <c r="AF136" s="60"/>
      <c r="AG136" s="62" t="n">
        <f aca="false">SUM(O136:T136,V136,X136:AF136)</f>
        <v>0</v>
      </c>
      <c r="AH136" s="63"/>
      <c r="AI136" s="63"/>
      <c r="AJ136" s="63"/>
      <c r="AK136" s="63"/>
      <c r="AL136" s="27" t="n">
        <f aca="false">AH136+AI136+AJ136+AK136</f>
        <v>0</v>
      </c>
      <c r="AM136" s="64"/>
    </row>
    <row r="137" customFormat="false" ht="12.75" hidden="false" customHeight="false" outlineLevel="0" collapsed="false">
      <c r="A137" s="65"/>
      <c r="B137" s="74"/>
      <c r="C137" s="67"/>
      <c r="D137" s="67"/>
      <c r="E137" s="68"/>
      <c r="F137" s="68"/>
      <c r="G137" s="65"/>
      <c r="H137" s="67"/>
      <c r="I137" s="68"/>
      <c r="J137" s="69"/>
      <c r="K137" s="70"/>
      <c r="L137" s="71"/>
      <c r="M137" s="71"/>
      <c r="N137" s="71"/>
      <c r="O137" s="71"/>
      <c r="P137" s="71"/>
      <c r="Q137" s="71"/>
      <c r="R137" s="71"/>
      <c r="S137" s="71"/>
      <c r="T137" s="71"/>
      <c r="U137" s="72"/>
      <c r="V137" s="71"/>
      <c r="W137" s="72"/>
      <c r="X137" s="71"/>
      <c r="Y137" s="71"/>
      <c r="Z137" s="71"/>
      <c r="AA137" s="71"/>
      <c r="AB137" s="71"/>
      <c r="AC137" s="71"/>
      <c r="AD137" s="71"/>
      <c r="AE137" s="71"/>
      <c r="AF137" s="71"/>
      <c r="AG137" s="62" t="n">
        <f aca="false">SUM(O137:T137,V137,X137:AF137)</f>
        <v>0</v>
      </c>
      <c r="AH137" s="73"/>
      <c r="AI137" s="73"/>
      <c r="AJ137" s="73"/>
      <c r="AK137" s="73"/>
      <c r="AL137" s="27" t="n">
        <f aca="false">AH137+AI137+AJ137+AK137</f>
        <v>0</v>
      </c>
      <c r="AM137" s="49"/>
    </row>
    <row r="138" customFormat="false" ht="12.75" hidden="false" customHeight="false" outlineLevel="0" collapsed="false">
      <c r="A138" s="53"/>
      <c r="B138" s="54"/>
      <c r="C138" s="55"/>
      <c r="D138" s="55"/>
      <c r="E138" s="56"/>
      <c r="F138" s="56"/>
      <c r="G138" s="53"/>
      <c r="H138" s="55"/>
      <c r="I138" s="56"/>
      <c r="J138" s="57"/>
      <c r="K138" s="58"/>
      <c r="L138" s="59"/>
      <c r="M138" s="59"/>
      <c r="N138" s="60"/>
      <c r="O138" s="60"/>
      <c r="P138" s="60"/>
      <c r="Q138" s="60"/>
      <c r="R138" s="60"/>
      <c r="S138" s="60"/>
      <c r="T138" s="60"/>
      <c r="U138" s="61"/>
      <c r="V138" s="60"/>
      <c r="W138" s="61"/>
      <c r="X138" s="60"/>
      <c r="Y138" s="60"/>
      <c r="Z138" s="60"/>
      <c r="AA138" s="60"/>
      <c r="AB138" s="60"/>
      <c r="AC138" s="60"/>
      <c r="AD138" s="60"/>
      <c r="AE138" s="60"/>
      <c r="AF138" s="60"/>
      <c r="AG138" s="62" t="n">
        <f aca="false">SUM(O138:T138,V138,X138:AF138)</f>
        <v>0</v>
      </c>
      <c r="AH138" s="63"/>
      <c r="AI138" s="63"/>
      <c r="AJ138" s="63"/>
      <c r="AK138" s="63"/>
      <c r="AL138" s="27" t="n">
        <f aca="false">AH138+AI138+AJ138+AK138</f>
        <v>0</v>
      </c>
      <c r="AM138" s="64"/>
    </row>
    <row r="139" customFormat="false" ht="12.75" hidden="false" customHeight="false" outlineLevel="0" collapsed="false">
      <c r="A139" s="65"/>
      <c r="B139" s="74"/>
      <c r="C139" s="67"/>
      <c r="D139" s="67"/>
      <c r="E139" s="68"/>
      <c r="F139" s="68"/>
      <c r="G139" s="65"/>
      <c r="H139" s="67"/>
      <c r="I139" s="68"/>
      <c r="J139" s="69"/>
      <c r="K139" s="70"/>
      <c r="L139" s="71"/>
      <c r="M139" s="71"/>
      <c r="N139" s="71"/>
      <c r="O139" s="71"/>
      <c r="P139" s="71"/>
      <c r="Q139" s="71"/>
      <c r="R139" s="71"/>
      <c r="S139" s="71"/>
      <c r="T139" s="71"/>
      <c r="U139" s="72"/>
      <c r="V139" s="71"/>
      <c r="W139" s="72"/>
      <c r="X139" s="71"/>
      <c r="Y139" s="71"/>
      <c r="Z139" s="71"/>
      <c r="AA139" s="71"/>
      <c r="AB139" s="71"/>
      <c r="AC139" s="71"/>
      <c r="AD139" s="71"/>
      <c r="AE139" s="71"/>
      <c r="AF139" s="71"/>
      <c r="AG139" s="62" t="n">
        <f aca="false">SUM(O139:T139,V139,X139:AF139)</f>
        <v>0</v>
      </c>
      <c r="AH139" s="73"/>
      <c r="AI139" s="73"/>
      <c r="AJ139" s="73"/>
      <c r="AK139" s="73"/>
      <c r="AL139" s="27" t="n">
        <f aca="false">AH139+AI139+AJ139+AK139</f>
        <v>0</v>
      </c>
      <c r="AM139" s="49"/>
    </row>
    <row r="140" customFormat="false" ht="12.75" hidden="false" customHeight="false" outlineLevel="0" collapsed="false">
      <c r="A140" s="53"/>
      <c r="B140" s="54"/>
      <c r="C140" s="55"/>
      <c r="D140" s="55"/>
      <c r="E140" s="56"/>
      <c r="F140" s="56"/>
      <c r="G140" s="53"/>
      <c r="H140" s="55"/>
      <c r="I140" s="56"/>
      <c r="J140" s="57"/>
      <c r="K140" s="58"/>
      <c r="L140" s="59"/>
      <c r="M140" s="59"/>
      <c r="N140" s="60"/>
      <c r="O140" s="60"/>
      <c r="P140" s="60"/>
      <c r="Q140" s="60"/>
      <c r="R140" s="60"/>
      <c r="S140" s="60"/>
      <c r="T140" s="60"/>
      <c r="U140" s="61"/>
      <c r="V140" s="60"/>
      <c r="W140" s="61"/>
      <c r="X140" s="60"/>
      <c r="Y140" s="60"/>
      <c r="Z140" s="60"/>
      <c r="AA140" s="60"/>
      <c r="AB140" s="60"/>
      <c r="AC140" s="60"/>
      <c r="AD140" s="60"/>
      <c r="AE140" s="60"/>
      <c r="AF140" s="60"/>
      <c r="AG140" s="62" t="n">
        <f aca="false">SUM(O140:T140,V140,X140:AF140)</f>
        <v>0</v>
      </c>
      <c r="AH140" s="63"/>
      <c r="AI140" s="63"/>
      <c r="AJ140" s="63"/>
      <c r="AK140" s="63"/>
      <c r="AL140" s="27" t="n">
        <f aca="false">AH140+AI140+AJ140+AK140</f>
        <v>0</v>
      </c>
      <c r="AM140" s="64"/>
    </row>
    <row r="141" customFormat="false" ht="12.75" hidden="false" customHeight="false" outlineLevel="0" collapsed="false">
      <c r="A141" s="65"/>
      <c r="B141" s="74"/>
      <c r="C141" s="67"/>
      <c r="D141" s="67"/>
      <c r="E141" s="68"/>
      <c r="F141" s="68"/>
      <c r="G141" s="65"/>
      <c r="H141" s="67"/>
      <c r="I141" s="68"/>
      <c r="J141" s="69"/>
      <c r="K141" s="70"/>
      <c r="L141" s="71"/>
      <c r="M141" s="71"/>
      <c r="N141" s="71"/>
      <c r="O141" s="71"/>
      <c r="P141" s="71"/>
      <c r="Q141" s="71"/>
      <c r="R141" s="71"/>
      <c r="S141" s="71"/>
      <c r="T141" s="71"/>
      <c r="U141" s="72"/>
      <c r="V141" s="71"/>
      <c r="W141" s="72"/>
      <c r="X141" s="71"/>
      <c r="Y141" s="71"/>
      <c r="Z141" s="71"/>
      <c r="AA141" s="71"/>
      <c r="AB141" s="71"/>
      <c r="AC141" s="71"/>
      <c r="AD141" s="71"/>
      <c r="AE141" s="71"/>
      <c r="AF141" s="71"/>
      <c r="AG141" s="62" t="n">
        <f aca="false">SUM(O141:T141,V141,X141:AF141)</f>
        <v>0</v>
      </c>
      <c r="AH141" s="73"/>
      <c r="AI141" s="73"/>
      <c r="AJ141" s="73"/>
      <c r="AK141" s="73"/>
      <c r="AL141" s="27" t="n">
        <f aca="false">AH141+AI141+AJ141+AK141</f>
        <v>0</v>
      </c>
      <c r="AM141" s="49"/>
    </row>
    <row r="142" customFormat="false" ht="12.75" hidden="false" customHeight="false" outlineLevel="0" collapsed="false">
      <c r="A142" s="53"/>
      <c r="B142" s="54"/>
      <c r="C142" s="55"/>
      <c r="D142" s="55"/>
      <c r="E142" s="56"/>
      <c r="F142" s="56"/>
      <c r="G142" s="53"/>
      <c r="H142" s="75"/>
      <c r="I142" s="56"/>
      <c r="J142" s="57"/>
      <c r="K142" s="76"/>
      <c r="L142" s="76"/>
      <c r="M142" s="60"/>
      <c r="N142" s="60"/>
      <c r="O142" s="60"/>
      <c r="P142" s="60"/>
      <c r="Q142" s="60"/>
      <c r="R142" s="60"/>
      <c r="S142" s="60"/>
      <c r="T142" s="60"/>
      <c r="U142" s="61"/>
      <c r="V142" s="60"/>
      <c r="W142" s="61"/>
      <c r="X142" s="60"/>
      <c r="Y142" s="60"/>
      <c r="Z142" s="60"/>
      <c r="AA142" s="60"/>
      <c r="AB142" s="60"/>
      <c r="AC142" s="60"/>
      <c r="AD142" s="60"/>
      <c r="AE142" s="60"/>
      <c r="AF142" s="60"/>
      <c r="AG142" s="62" t="n">
        <f aca="false">SUM(O142:T142,V142,X142:AF142)</f>
        <v>0</v>
      </c>
      <c r="AH142" s="63"/>
      <c r="AI142" s="63"/>
      <c r="AJ142" s="63"/>
      <c r="AK142" s="63"/>
      <c r="AL142" s="27" t="n">
        <f aca="false">AH142+AI142+AJ142+AK142</f>
        <v>0</v>
      </c>
      <c r="AM142" s="56"/>
    </row>
    <row r="143" customFormat="false" ht="12.75" hidden="false" customHeight="false" outlineLevel="0" collapsed="false">
      <c r="A143" s="65"/>
      <c r="B143" s="74"/>
      <c r="C143" s="67"/>
      <c r="D143" s="67"/>
      <c r="E143" s="68"/>
      <c r="F143" s="68"/>
      <c r="G143" s="65"/>
      <c r="H143" s="67"/>
      <c r="I143" s="68"/>
      <c r="J143" s="69"/>
      <c r="K143" s="70"/>
      <c r="L143" s="71"/>
      <c r="M143" s="71"/>
      <c r="N143" s="71"/>
      <c r="O143" s="71"/>
      <c r="P143" s="71"/>
      <c r="Q143" s="71"/>
      <c r="R143" s="71"/>
      <c r="S143" s="71"/>
      <c r="T143" s="71"/>
      <c r="U143" s="72"/>
      <c r="V143" s="71"/>
      <c r="W143" s="72"/>
      <c r="X143" s="71"/>
      <c r="Y143" s="71"/>
      <c r="Z143" s="71"/>
      <c r="AA143" s="71"/>
      <c r="AB143" s="71"/>
      <c r="AC143" s="71"/>
      <c r="AD143" s="71"/>
      <c r="AE143" s="71"/>
      <c r="AF143" s="71"/>
      <c r="AG143" s="62" t="n">
        <f aca="false">SUM(O143:T143,V143,X143:AF143)</f>
        <v>0</v>
      </c>
      <c r="AH143" s="73"/>
      <c r="AI143" s="73"/>
      <c r="AJ143" s="73"/>
      <c r="AK143" s="73"/>
      <c r="AL143" s="27" t="n">
        <f aca="false">AH143+AI143+AJ143+AK143</f>
        <v>0</v>
      </c>
      <c r="AM143" s="49"/>
    </row>
    <row r="144" customFormat="false" ht="12.75" hidden="false" customHeight="false" outlineLevel="0" collapsed="false">
      <c r="A144" s="53"/>
      <c r="B144" s="54"/>
      <c r="C144" s="55"/>
      <c r="D144" s="55"/>
      <c r="E144" s="56"/>
      <c r="F144" s="56"/>
      <c r="G144" s="53"/>
      <c r="H144" s="55"/>
      <c r="I144" s="55"/>
      <c r="J144" s="57"/>
      <c r="K144" s="76"/>
      <c r="L144" s="76"/>
      <c r="M144" s="60"/>
      <c r="N144" s="60"/>
      <c r="O144" s="60"/>
      <c r="P144" s="60"/>
      <c r="Q144" s="60"/>
      <c r="R144" s="60"/>
      <c r="S144" s="60"/>
      <c r="T144" s="60"/>
      <c r="U144" s="61"/>
      <c r="V144" s="60"/>
      <c r="W144" s="61"/>
      <c r="X144" s="60"/>
      <c r="Y144" s="60"/>
      <c r="Z144" s="60"/>
      <c r="AA144" s="60"/>
      <c r="AB144" s="60"/>
      <c r="AC144" s="60"/>
      <c r="AD144" s="60"/>
      <c r="AE144" s="60"/>
      <c r="AF144" s="60"/>
      <c r="AG144" s="62" t="n">
        <f aca="false">SUM(O144:T144,V144,X144:AF144)</f>
        <v>0</v>
      </c>
      <c r="AH144" s="63"/>
      <c r="AI144" s="63"/>
      <c r="AJ144" s="63"/>
      <c r="AK144" s="63"/>
      <c r="AL144" s="27" t="n">
        <f aca="false">AH144+AI144+AJ144+AK144</f>
        <v>0</v>
      </c>
      <c r="AM144" s="56"/>
    </row>
    <row r="145" customFormat="false" ht="12.75" hidden="false" customHeight="false" outlineLevel="0" collapsed="false">
      <c r="A145" s="65"/>
      <c r="B145" s="74"/>
      <c r="C145" s="67"/>
      <c r="D145" s="67"/>
      <c r="E145" s="68"/>
      <c r="F145" s="68"/>
      <c r="G145" s="65"/>
      <c r="H145" s="67"/>
      <c r="I145" s="68"/>
      <c r="J145" s="69"/>
      <c r="K145" s="70"/>
      <c r="L145" s="71"/>
      <c r="M145" s="71"/>
      <c r="N145" s="71"/>
      <c r="O145" s="71"/>
      <c r="P145" s="71"/>
      <c r="Q145" s="71"/>
      <c r="R145" s="71"/>
      <c r="S145" s="71"/>
      <c r="T145" s="71"/>
      <c r="U145" s="72"/>
      <c r="V145" s="71"/>
      <c r="W145" s="72"/>
      <c r="X145" s="71"/>
      <c r="Y145" s="71"/>
      <c r="Z145" s="71"/>
      <c r="AA145" s="71"/>
      <c r="AB145" s="71"/>
      <c r="AC145" s="71"/>
      <c r="AD145" s="71"/>
      <c r="AE145" s="71"/>
      <c r="AF145" s="71"/>
      <c r="AG145" s="62" t="n">
        <f aca="false">SUM(O145:T145,V145,X145:AF145)</f>
        <v>0</v>
      </c>
      <c r="AH145" s="73"/>
      <c r="AI145" s="73"/>
      <c r="AJ145" s="73"/>
      <c r="AK145" s="73"/>
      <c r="AL145" s="27" t="n">
        <f aca="false">AH145+AI145+AJ145+AK145</f>
        <v>0</v>
      </c>
      <c r="AM145" s="49"/>
    </row>
    <row r="146" customFormat="false" ht="12.75" hidden="false" customHeight="false" outlineLevel="0" collapsed="false">
      <c r="A146" s="53"/>
      <c r="B146" s="54"/>
      <c r="C146" s="55"/>
      <c r="D146" s="55"/>
      <c r="E146" s="56"/>
      <c r="F146" s="56"/>
      <c r="G146" s="53"/>
      <c r="H146" s="55"/>
      <c r="I146" s="55"/>
      <c r="J146" s="57"/>
      <c r="K146" s="76"/>
      <c r="L146" s="76"/>
      <c r="M146" s="60"/>
      <c r="N146" s="60"/>
      <c r="O146" s="60"/>
      <c r="P146" s="60"/>
      <c r="Q146" s="60"/>
      <c r="R146" s="60"/>
      <c r="S146" s="60"/>
      <c r="T146" s="60"/>
      <c r="U146" s="61"/>
      <c r="V146" s="60"/>
      <c r="W146" s="61"/>
      <c r="X146" s="60"/>
      <c r="Y146" s="60"/>
      <c r="Z146" s="60"/>
      <c r="AA146" s="60"/>
      <c r="AB146" s="60"/>
      <c r="AC146" s="60"/>
      <c r="AD146" s="60"/>
      <c r="AE146" s="60"/>
      <c r="AF146" s="60"/>
      <c r="AG146" s="62" t="n">
        <f aca="false">SUM(O146:T146,V146,X146:AF146)</f>
        <v>0</v>
      </c>
      <c r="AH146" s="63"/>
      <c r="AI146" s="63"/>
      <c r="AJ146" s="63"/>
      <c r="AK146" s="63"/>
      <c r="AL146" s="27" t="n">
        <f aca="false">AH146+AI146+AJ146+AK146</f>
        <v>0</v>
      </c>
      <c r="AM146" s="56"/>
    </row>
    <row r="147" customFormat="false" ht="12.75" hidden="false" customHeight="false" outlineLevel="0" collapsed="false">
      <c r="A147" s="65"/>
      <c r="B147" s="74"/>
      <c r="C147" s="67"/>
      <c r="D147" s="67"/>
      <c r="E147" s="68"/>
      <c r="F147" s="68"/>
      <c r="G147" s="65"/>
      <c r="H147" s="67"/>
      <c r="I147" s="68"/>
      <c r="J147" s="69"/>
      <c r="K147" s="70"/>
      <c r="L147" s="71"/>
      <c r="M147" s="71"/>
      <c r="N147" s="71"/>
      <c r="O147" s="71"/>
      <c r="P147" s="71"/>
      <c r="Q147" s="71"/>
      <c r="R147" s="71"/>
      <c r="S147" s="71"/>
      <c r="T147" s="71"/>
      <c r="U147" s="72"/>
      <c r="V147" s="71"/>
      <c r="W147" s="72"/>
      <c r="X147" s="71"/>
      <c r="Y147" s="71"/>
      <c r="Z147" s="71"/>
      <c r="AA147" s="71"/>
      <c r="AB147" s="71"/>
      <c r="AC147" s="71"/>
      <c r="AD147" s="71"/>
      <c r="AE147" s="71"/>
      <c r="AF147" s="71"/>
      <c r="AG147" s="62" t="n">
        <f aca="false">SUM(O147:T147,V147,X147:AF147)</f>
        <v>0</v>
      </c>
      <c r="AH147" s="73"/>
      <c r="AI147" s="73"/>
      <c r="AJ147" s="73"/>
      <c r="AK147" s="73"/>
      <c r="AL147" s="27" t="n">
        <f aca="false">AH147+AI147+AJ147+AK147</f>
        <v>0</v>
      </c>
      <c r="AM147" s="49"/>
    </row>
    <row r="148" customFormat="false" ht="12.75" hidden="false" customHeight="false" outlineLevel="0" collapsed="false">
      <c r="A148" s="53"/>
      <c r="B148" s="54"/>
      <c r="C148" s="55"/>
      <c r="D148" s="55"/>
      <c r="E148" s="56"/>
      <c r="F148" s="56"/>
      <c r="G148" s="53"/>
      <c r="H148" s="55"/>
      <c r="I148" s="55"/>
      <c r="J148" s="57"/>
      <c r="K148" s="76"/>
      <c r="L148" s="60"/>
      <c r="M148" s="60"/>
      <c r="N148" s="60"/>
      <c r="O148" s="60"/>
      <c r="P148" s="60"/>
      <c r="Q148" s="60"/>
      <c r="R148" s="60"/>
      <c r="S148" s="60"/>
      <c r="T148" s="60"/>
      <c r="U148" s="61"/>
      <c r="V148" s="60"/>
      <c r="W148" s="61"/>
      <c r="X148" s="60"/>
      <c r="Y148" s="60"/>
      <c r="Z148" s="60"/>
      <c r="AA148" s="60"/>
      <c r="AB148" s="60"/>
      <c r="AC148" s="60"/>
      <c r="AD148" s="60"/>
      <c r="AE148" s="60"/>
      <c r="AF148" s="60"/>
      <c r="AG148" s="62" t="n">
        <f aca="false">SUM(O148:T148,V148,X148:AF148)</f>
        <v>0</v>
      </c>
      <c r="AH148" s="63"/>
      <c r="AI148" s="63"/>
      <c r="AJ148" s="63"/>
      <c r="AK148" s="63"/>
      <c r="AL148" s="27" t="n">
        <f aca="false">AH148+AI148+AJ148+AK148</f>
        <v>0</v>
      </c>
      <c r="AM148" s="56"/>
    </row>
    <row r="149" customFormat="false" ht="12.75" hidden="false" customHeight="false" outlineLevel="0" collapsed="false">
      <c r="A149" s="65"/>
      <c r="B149" s="74"/>
      <c r="C149" s="67"/>
      <c r="D149" s="67"/>
      <c r="E149" s="68"/>
      <c r="F149" s="68"/>
      <c r="G149" s="65"/>
      <c r="H149" s="67"/>
      <c r="I149" s="68"/>
      <c r="J149" s="69"/>
      <c r="K149" s="70"/>
      <c r="L149" s="71"/>
      <c r="M149" s="71"/>
      <c r="N149" s="71"/>
      <c r="O149" s="71"/>
      <c r="P149" s="71"/>
      <c r="Q149" s="71"/>
      <c r="R149" s="71"/>
      <c r="S149" s="71"/>
      <c r="T149" s="71"/>
      <c r="U149" s="72"/>
      <c r="V149" s="71"/>
      <c r="W149" s="72"/>
      <c r="X149" s="71"/>
      <c r="Y149" s="71"/>
      <c r="Z149" s="71"/>
      <c r="AA149" s="71"/>
      <c r="AB149" s="71"/>
      <c r="AC149" s="71"/>
      <c r="AD149" s="71"/>
      <c r="AE149" s="71"/>
      <c r="AF149" s="71"/>
      <c r="AG149" s="62" t="n">
        <f aca="false">SUM(O149:T149,V149,X149:AF149)</f>
        <v>0</v>
      </c>
      <c r="AH149" s="73"/>
      <c r="AI149" s="73"/>
      <c r="AJ149" s="73"/>
      <c r="AK149" s="73"/>
      <c r="AL149" s="27" t="n">
        <f aca="false">AH149+AI149+AJ149+AK149</f>
        <v>0</v>
      </c>
      <c r="AM149" s="49"/>
    </row>
    <row r="150" customFormat="false" ht="12.75" hidden="false" customHeight="false" outlineLevel="0" collapsed="false">
      <c r="A150" s="53"/>
      <c r="B150" s="54"/>
      <c r="C150" s="55"/>
      <c r="D150" s="55"/>
      <c r="E150" s="56"/>
      <c r="F150" s="56"/>
      <c r="G150" s="53"/>
      <c r="H150" s="55"/>
      <c r="I150" s="55"/>
      <c r="J150" s="57"/>
      <c r="K150" s="76"/>
      <c r="L150" s="60"/>
      <c r="M150" s="60"/>
      <c r="N150" s="60"/>
      <c r="O150" s="60"/>
      <c r="P150" s="60"/>
      <c r="Q150" s="60"/>
      <c r="R150" s="60"/>
      <c r="S150" s="60"/>
      <c r="T150" s="60"/>
      <c r="U150" s="61"/>
      <c r="V150" s="60"/>
      <c r="W150" s="61"/>
      <c r="X150" s="60"/>
      <c r="Y150" s="60"/>
      <c r="Z150" s="60"/>
      <c r="AA150" s="60"/>
      <c r="AB150" s="60"/>
      <c r="AC150" s="60"/>
      <c r="AD150" s="60"/>
      <c r="AE150" s="60"/>
      <c r="AF150" s="60"/>
      <c r="AG150" s="62" t="n">
        <f aca="false">SUM(O150:T150,V150,X150:AF150)</f>
        <v>0</v>
      </c>
      <c r="AH150" s="63"/>
      <c r="AI150" s="63"/>
      <c r="AJ150" s="63"/>
      <c r="AK150" s="63"/>
      <c r="AL150" s="27" t="n">
        <f aca="false">AH150+AI150+AJ150+AK150</f>
        <v>0</v>
      </c>
      <c r="AM150" s="56"/>
    </row>
    <row r="151" customFormat="false" ht="12.75" hidden="false" customHeight="false" outlineLevel="0" collapsed="false">
      <c r="A151" s="65"/>
      <c r="B151" s="74"/>
      <c r="C151" s="67"/>
      <c r="D151" s="67"/>
      <c r="E151" s="68"/>
      <c r="F151" s="68"/>
      <c r="G151" s="65"/>
      <c r="H151" s="67"/>
      <c r="I151" s="68"/>
      <c r="J151" s="69"/>
      <c r="K151" s="70"/>
      <c r="L151" s="71"/>
      <c r="M151" s="71"/>
      <c r="N151" s="71"/>
      <c r="O151" s="71"/>
      <c r="P151" s="71"/>
      <c r="Q151" s="71"/>
      <c r="R151" s="71"/>
      <c r="S151" s="71"/>
      <c r="T151" s="71"/>
      <c r="U151" s="72"/>
      <c r="V151" s="71"/>
      <c r="W151" s="72"/>
      <c r="X151" s="71"/>
      <c r="Y151" s="71"/>
      <c r="Z151" s="71"/>
      <c r="AA151" s="71"/>
      <c r="AB151" s="71"/>
      <c r="AC151" s="71"/>
      <c r="AD151" s="71"/>
      <c r="AE151" s="71"/>
      <c r="AF151" s="71"/>
      <c r="AG151" s="62" t="n">
        <f aca="false">SUM(O151:T151,V151,X151:AF151)</f>
        <v>0</v>
      </c>
      <c r="AH151" s="73"/>
      <c r="AI151" s="73"/>
      <c r="AJ151" s="73"/>
      <c r="AK151" s="73"/>
      <c r="AL151" s="27" t="n">
        <f aca="false">AH151+AI151+AJ151+AK151</f>
        <v>0</v>
      </c>
      <c r="AM151" s="49"/>
    </row>
    <row r="152" customFormat="false" ht="12.75" hidden="false" customHeight="false" outlineLevel="0" collapsed="false">
      <c r="A152" s="53"/>
      <c r="B152" s="54"/>
      <c r="C152" s="55"/>
      <c r="D152" s="55"/>
      <c r="E152" s="56"/>
      <c r="F152" s="56"/>
      <c r="G152" s="53"/>
      <c r="H152" s="55"/>
      <c r="I152" s="55"/>
      <c r="J152" s="57"/>
      <c r="K152" s="76"/>
      <c r="L152" s="60"/>
      <c r="M152" s="60"/>
      <c r="N152" s="60"/>
      <c r="O152" s="60"/>
      <c r="P152" s="60"/>
      <c r="Q152" s="60"/>
      <c r="R152" s="60"/>
      <c r="S152" s="60"/>
      <c r="T152" s="60"/>
      <c r="U152" s="61"/>
      <c r="V152" s="60"/>
      <c r="W152" s="61"/>
      <c r="X152" s="60"/>
      <c r="Y152" s="60"/>
      <c r="Z152" s="60"/>
      <c r="AA152" s="60"/>
      <c r="AB152" s="60"/>
      <c r="AC152" s="60"/>
      <c r="AD152" s="60"/>
      <c r="AE152" s="60"/>
      <c r="AF152" s="60"/>
      <c r="AG152" s="62" t="n">
        <f aca="false">SUM(O152:T152,V152,X152:AF152)</f>
        <v>0</v>
      </c>
      <c r="AH152" s="63"/>
      <c r="AI152" s="63"/>
      <c r="AJ152" s="63"/>
      <c r="AK152" s="63"/>
      <c r="AL152" s="27" t="n">
        <f aca="false">AH152+AI152+AJ152+AK152</f>
        <v>0</v>
      </c>
      <c r="AM152" s="56"/>
    </row>
    <row r="153" customFormat="false" ht="12.75" hidden="false" customHeight="false" outlineLevel="0" collapsed="false">
      <c r="A153" s="65"/>
      <c r="B153" s="74"/>
      <c r="C153" s="67"/>
      <c r="D153" s="67"/>
      <c r="E153" s="68"/>
      <c r="F153" s="68"/>
      <c r="G153" s="65"/>
      <c r="H153" s="67"/>
      <c r="I153" s="68"/>
      <c r="J153" s="69"/>
      <c r="K153" s="70"/>
      <c r="L153" s="71"/>
      <c r="M153" s="71"/>
      <c r="N153" s="71"/>
      <c r="O153" s="71"/>
      <c r="P153" s="71"/>
      <c r="Q153" s="71"/>
      <c r="R153" s="71"/>
      <c r="S153" s="71"/>
      <c r="T153" s="71"/>
      <c r="U153" s="72"/>
      <c r="V153" s="71"/>
      <c r="W153" s="72"/>
      <c r="X153" s="71"/>
      <c r="Y153" s="71"/>
      <c r="Z153" s="71"/>
      <c r="AA153" s="71"/>
      <c r="AB153" s="71"/>
      <c r="AC153" s="71"/>
      <c r="AD153" s="71"/>
      <c r="AE153" s="71"/>
      <c r="AF153" s="71"/>
      <c r="AG153" s="62" t="n">
        <f aca="false">SUM(O153:T153,V153,X153:AF153)</f>
        <v>0</v>
      </c>
      <c r="AH153" s="73"/>
      <c r="AI153" s="73"/>
      <c r="AJ153" s="73"/>
      <c r="AK153" s="73"/>
      <c r="AL153" s="27" t="n">
        <f aca="false">AH153+AI153+AJ153+AK153</f>
        <v>0</v>
      </c>
      <c r="AM153" s="49"/>
    </row>
    <row r="154" customFormat="false" ht="12.75" hidden="false" customHeight="false" outlineLevel="0" collapsed="false">
      <c r="A154" s="53"/>
      <c r="B154" s="54"/>
      <c r="C154" s="55"/>
      <c r="D154" s="55"/>
      <c r="E154" s="56"/>
      <c r="F154" s="56"/>
      <c r="G154" s="53"/>
      <c r="H154" s="55"/>
      <c r="I154" s="55"/>
      <c r="J154" s="57"/>
      <c r="K154" s="76"/>
      <c r="L154" s="60"/>
      <c r="M154" s="60"/>
      <c r="N154" s="60"/>
      <c r="O154" s="60"/>
      <c r="P154" s="60"/>
      <c r="Q154" s="60"/>
      <c r="R154" s="60"/>
      <c r="S154" s="60"/>
      <c r="T154" s="60"/>
      <c r="U154" s="61"/>
      <c r="V154" s="60"/>
      <c r="W154" s="61"/>
      <c r="X154" s="60"/>
      <c r="Y154" s="60"/>
      <c r="Z154" s="60"/>
      <c r="AA154" s="60"/>
      <c r="AB154" s="60"/>
      <c r="AC154" s="60"/>
      <c r="AD154" s="60"/>
      <c r="AE154" s="60"/>
      <c r="AF154" s="60"/>
      <c r="AG154" s="62" t="n">
        <f aca="false">SUM(O154:T154,V154,X154:AF154)</f>
        <v>0</v>
      </c>
      <c r="AH154" s="63"/>
      <c r="AI154" s="63"/>
      <c r="AJ154" s="63"/>
      <c r="AK154" s="63"/>
      <c r="AL154" s="27" t="n">
        <f aca="false">AH154+AI154+AJ154+AK154</f>
        <v>0</v>
      </c>
      <c r="AM154" s="56"/>
    </row>
    <row r="155" customFormat="false" ht="12.75" hidden="false" customHeight="false" outlineLevel="0" collapsed="false">
      <c r="A155" s="65"/>
      <c r="B155" s="74"/>
      <c r="C155" s="67"/>
      <c r="D155" s="67"/>
      <c r="E155" s="68"/>
      <c r="F155" s="68"/>
      <c r="G155" s="65"/>
      <c r="H155" s="67"/>
      <c r="I155" s="68"/>
      <c r="J155" s="69"/>
      <c r="K155" s="70"/>
      <c r="L155" s="71"/>
      <c r="M155" s="71"/>
      <c r="N155" s="71"/>
      <c r="O155" s="71"/>
      <c r="P155" s="71"/>
      <c r="Q155" s="71"/>
      <c r="R155" s="71"/>
      <c r="S155" s="71"/>
      <c r="T155" s="71"/>
      <c r="U155" s="72"/>
      <c r="V155" s="71"/>
      <c r="W155" s="72"/>
      <c r="X155" s="71"/>
      <c r="Y155" s="71"/>
      <c r="Z155" s="71"/>
      <c r="AA155" s="71"/>
      <c r="AB155" s="71"/>
      <c r="AC155" s="71"/>
      <c r="AD155" s="71"/>
      <c r="AE155" s="71"/>
      <c r="AF155" s="71"/>
      <c r="AG155" s="62" t="n">
        <f aca="false">SUM(O155:T155,V155,X155:AF155)</f>
        <v>0</v>
      </c>
      <c r="AH155" s="73"/>
      <c r="AI155" s="73"/>
      <c r="AJ155" s="73"/>
      <c r="AK155" s="73"/>
      <c r="AL155" s="27" t="n">
        <f aca="false">AH155+AI155+AJ155+AK155</f>
        <v>0</v>
      </c>
      <c r="AM155" s="49"/>
    </row>
    <row r="156" customFormat="false" ht="12.75" hidden="false" customHeight="false" outlineLevel="0" collapsed="false">
      <c r="A156" s="53"/>
      <c r="B156" s="54"/>
      <c r="C156" s="55"/>
      <c r="D156" s="55"/>
      <c r="E156" s="56"/>
      <c r="F156" s="56"/>
      <c r="G156" s="53"/>
      <c r="H156" s="55"/>
      <c r="I156" s="55"/>
      <c r="J156" s="57"/>
      <c r="K156" s="60"/>
      <c r="L156" s="60"/>
      <c r="M156" s="60"/>
      <c r="N156" s="60"/>
      <c r="O156" s="60"/>
      <c r="P156" s="60"/>
      <c r="Q156" s="60"/>
      <c r="R156" s="60"/>
      <c r="S156" s="60"/>
      <c r="T156" s="60"/>
      <c r="U156" s="61"/>
      <c r="V156" s="60"/>
      <c r="W156" s="61"/>
      <c r="X156" s="60"/>
      <c r="Y156" s="60"/>
      <c r="Z156" s="60"/>
      <c r="AA156" s="60"/>
      <c r="AB156" s="60"/>
      <c r="AC156" s="60"/>
      <c r="AD156" s="60"/>
      <c r="AE156" s="60"/>
      <c r="AF156" s="60"/>
      <c r="AG156" s="62" t="n">
        <f aca="false">SUM(O156:T156,V156,X156:AF156)</f>
        <v>0</v>
      </c>
      <c r="AH156" s="63"/>
      <c r="AI156" s="63"/>
      <c r="AJ156" s="63"/>
      <c r="AK156" s="63"/>
      <c r="AL156" s="27" t="n">
        <f aca="false">AH156+AI156+AJ156+AK156</f>
        <v>0</v>
      </c>
      <c r="AM156" s="56"/>
    </row>
    <row r="157" customFormat="false" ht="12.75" hidden="false" customHeight="false" outlineLevel="0" collapsed="false">
      <c r="A157" s="65"/>
      <c r="B157" s="74"/>
      <c r="C157" s="67"/>
      <c r="D157" s="67"/>
      <c r="E157" s="68"/>
      <c r="F157" s="68"/>
      <c r="G157" s="65"/>
      <c r="H157" s="67"/>
      <c r="I157" s="68"/>
      <c r="J157" s="69"/>
      <c r="K157" s="70"/>
      <c r="L157" s="71"/>
      <c r="M157" s="71"/>
      <c r="N157" s="71"/>
      <c r="O157" s="71"/>
      <c r="P157" s="71"/>
      <c r="Q157" s="71"/>
      <c r="R157" s="71"/>
      <c r="S157" s="71"/>
      <c r="T157" s="71"/>
      <c r="U157" s="72"/>
      <c r="V157" s="71"/>
      <c r="W157" s="72"/>
      <c r="X157" s="71"/>
      <c r="Y157" s="71"/>
      <c r="Z157" s="71"/>
      <c r="AA157" s="71"/>
      <c r="AB157" s="71"/>
      <c r="AC157" s="71"/>
      <c r="AD157" s="71"/>
      <c r="AE157" s="71"/>
      <c r="AF157" s="71"/>
      <c r="AG157" s="62" t="n">
        <f aca="false">SUM(O157:T157,V157,X157:AF157)</f>
        <v>0</v>
      </c>
      <c r="AH157" s="73"/>
      <c r="AI157" s="73"/>
      <c r="AJ157" s="73"/>
      <c r="AK157" s="73"/>
      <c r="AL157" s="27" t="n">
        <f aca="false">AH157+AI157+AJ157+AK157</f>
        <v>0</v>
      </c>
      <c r="AM157" s="49"/>
    </row>
    <row r="158" customFormat="false" ht="12.75" hidden="false" customHeight="false" outlineLevel="0" collapsed="false">
      <c r="A158" s="53"/>
      <c r="B158" s="54"/>
      <c r="C158" s="55"/>
      <c r="D158" s="55"/>
      <c r="E158" s="56"/>
      <c r="F158" s="56"/>
      <c r="G158" s="53"/>
      <c r="H158" s="55"/>
      <c r="I158" s="55"/>
      <c r="J158" s="57"/>
      <c r="K158" s="60"/>
      <c r="L158" s="60"/>
      <c r="M158" s="60"/>
      <c r="N158" s="60"/>
      <c r="O158" s="60"/>
      <c r="P158" s="60"/>
      <c r="Q158" s="60"/>
      <c r="R158" s="60"/>
      <c r="S158" s="60"/>
      <c r="T158" s="60"/>
      <c r="U158" s="61"/>
      <c r="V158" s="60"/>
      <c r="W158" s="61"/>
      <c r="X158" s="60"/>
      <c r="Y158" s="60"/>
      <c r="Z158" s="60"/>
      <c r="AA158" s="60"/>
      <c r="AB158" s="60"/>
      <c r="AC158" s="60"/>
      <c r="AD158" s="60"/>
      <c r="AE158" s="60"/>
      <c r="AF158" s="60"/>
      <c r="AG158" s="62" t="n">
        <f aca="false">SUM(O158:T158,V158,X158:AF158)</f>
        <v>0</v>
      </c>
      <c r="AH158" s="63"/>
      <c r="AI158" s="63"/>
      <c r="AJ158" s="63"/>
      <c r="AK158" s="63"/>
      <c r="AL158" s="27" t="n">
        <f aca="false">AH158+AI158+AJ158+AK158</f>
        <v>0</v>
      </c>
      <c r="AM158" s="56"/>
    </row>
    <row r="159" customFormat="false" ht="12.75" hidden="false" customHeight="false" outlineLevel="0" collapsed="false">
      <c r="A159" s="65"/>
      <c r="B159" s="74"/>
      <c r="C159" s="67"/>
      <c r="D159" s="67"/>
      <c r="E159" s="68"/>
      <c r="F159" s="68"/>
      <c r="G159" s="65"/>
      <c r="H159" s="67"/>
      <c r="I159" s="68"/>
      <c r="J159" s="69"/>
      <c r="K159" s="70"/>
      <c r="L159" s="71"/>
      <c r="M159" s="71"/>
      <c r="N159" s="71"/>
      <c r="O159" s="71"/>
      <c r="P159" s="71"/>
      <c r="Q159" s="71"/>
      <c r="R159" s="71"/>
      <c r="S159" s="71"/>
      <c r="T159" s="71"/>
      <c r="U159" s="72"/>
      <c r="V159" s="71"/>
      <c r="W159" s="72"/>
      <c r="X159" s="71"/>
      <c r="Y159" s="71"/>
      <c r="Z159" s="71"/>
      <c r="AA159" s="71"/>
      <c r="AB159" s="71"/>
      <c r="AC159" s="71"/>
      <c r="AD159" s="71"/>
      <c r="AE159" s="71"/>
      <c r="AF159" s="71"/>
      <c r="AG159" s="62" t="n">
        <f aca="false">SUM(O159:T159,V159,X159:AF159)</f>
        <v>0</v>
      </c>
      <c r="AH159" s="73"/>
      <c r="AI159" s="73"/>
      <c r="AJ159" s="73"/>
      <c r="AK159" s="73"/>
      <c r="AL159" s="27" t="n">
        <f aca="false">AH159+AI159+AJ159+AK159</f>
        <v>0</v>
      </c>
      <c r="AM159" s="49"/>
    </row>
    <row r="160" customFormat="false" ht="12.75" hidden="false" customHeight="false" outlineLevel="0" collapsed="false">
      <c r="A160" s="53"/>
      <c r="B160" s="54"/>
      <c r="C160" s="55"/>
      <c r="D160" s="55"/>
      <c r="E160" s="56"/>
      <c r="F160" s="56"/>
      <c r="G160" s="53"/>
      <c r="H160" s="77"/>
      <c r="I160" s="56"/>
      <c r="J160" s="57"/>
      <c r="K160" s="60"/>
      <c r="L160" s="60"/>
      <c r="M160" s="60"/>
      <c r="N160" s="60"/>
      <c r="O160" s="60"/>
      <c r="P160" s="60"/>
      <c r="Q160" s="60"/>
      <c r="R160" s="60"/>
      <c r="S160" s="60"/>
      <c r="T160" s="60"/>
      <c r="U160" s="61"/>
      <c r="V160" s="60"/>
      <c r="W160" s="61"/>
      <c r="X160" s="60"/>
      <c r="Y160" s="60"/>
      <c r="Z160" s="60"/>
      <c r="AA160" s="60"/>
      <c r="AB160" s="60"/>
      <c r="AC160" s="60"/>
      <c r="AD160" s="60"/>
      <c r="AE160" s="60"/>
      <c r="AF160" s="60"/>
      <c r="AG160" s="62" t="n">
        <f aca="false">SUM(O160:T160,V160,X160:AF160)</f>
        <v>0</v>
      </c>
      <c r="AH160" s="63"/>
      <c r="AI160" s="63"/>
      <c r="AJ160" s="63"/>
      <c r="AK160" s="63"/>
      <c r="AL160" s="27" t="n">
        <f aca="false">AH160+AI160+AJ160+AK160</f>
        <v>0</v>
      </c>
      <c r="AM160" s="56"/>
    </row>
    <row r="161" customFormat="false" ht="12.75" hidden="false" customHeight="false" outlineLevel="0" collapsed="false">
      <c r="A161" s="65"/>
      <c r="B161" s="74"/>
      <c r="C161" s="67"/>
      <c r="D161" s="67"/>
      <c r="E161" s="68"/>
      <c r="F161" s="68"/>
      <c r="G161" s="65"/>
      <c r="H161" s="67"/>
      <c r="I161" s="68"/>
      <c r="J161" s="69"/>
      <c r="K161" s="70"/>
      <c r="L161" s="71"/>
      <c r="M161" s="71"/>
      <c r="N161" s="71"/>
      <c r="O161" s="71"/>
      <c r="P161" s="71"/>
      <c r="Q161" s="71"/>
      <c r="R161" s="71"/>
      <c r="S161" s="71"/>
      <c r="T161" s="71"/>
      <c r="U161" s="72"/>
      <c r="V161" s="71"/>
      <c r="W161" s="72"/>
      <c r="X161" s="71"/>
      <c r="Y161" s="71"/>
      <c r="Z161" s="71"/>
      <c r="AA161" s="71"/>
      <c r="AB161" s="71"/>
      <c r="AC161" s="71"/>
      <c r="AD161" s="71"/>
      <c r="AE161" s="71"/>
      <c r="AF161" s="71"/>
      <c r="AG161" s="62" t="n">
        <f aca="false">SUM(O161:T161,V161,X161:AF161)</f>
        <v>0</v>
      </c>
      <c r="AH161" s="73"/>
      <c r="AI161" s="73"/>
      <c r="AJ161" s="73"/>
      <c r="AK161" s="73"/>
      <c r="AL161" s="27" t="n">
        <f aca="false">AH161+AI161+AJ161+AK161</f>
        <v>0</v>
      </c>
      <c r="AM161" s="49"/>
    </row>
    <row r="162" customFormat="false" ht="12.75" hidden="false" customHeight="false" outlineLevel="0" collapsed="false">
      <c r="A162" s="53"/>
      <c r="B162" s="78"/>
      <c r="C162" s="79"/>
      <c r="D162" s="55"/>
      <c r="E162" s="64"/>
      <c r="F162" s="64"/>
      <c r="G162" s="53"/>
      <c r="H162" s="77"/>
      <c r="I162" s="56"/>
      <c r="J162" s="80"/>
      <c r="K162" s="58"/>
      <c r="L162" s="59"/>
      <c r="M162" s="59"/>
      <c r="N162" s="60"/>
      <c r="O162" s="60"/>
      <c r="P162" s="60"/>
      <c r="Q162" s="60"/>
      <c r="R162" s="60"/>
      <c r="S162" s="60"/>
      <c r="T162" s="60"/>
      <c r="U162" s="61"/>
      <c r="V162" s="60"/>
      <c r="W162" s="61"/>
      <c r="X162" s="59"/>
      <c r="Y162" s="59"/>
      <c r="Z162" s="60"/>
      <c r="AA162" s="60"/>
      <c r="AB162" s="60"/>
      <c r="AC162" s="59"/>
      <c r="AD162" s="59"/>
      <c r="AE162" s="59"/>
      <c r="AF162" s="59"/>
      <c r="AG162" s="62" t="n">
        <f aca="false">SUM(O162:T162,V162,X162:AF162)</f>
        <v>0</v>
      </c>
      <c r="AH162" s="63"/>
      <c r="AI162" s="63"/>
      <c r="AJ162" s="63"/>
      <c r="AK162" s="63"/>
      <c r="AL162" s="27" t="n">
        <f aca="false">AH162+AI162+AJ162+AK162</f>
        <v>0</v>
      </c>
      <c r="AM162" s="56"/>
    </row>
    <row r="163" customFormat="false" ht="12.75" hidden="false" customHeight="false" outlineLevel="0" collapsed="false">
      <c r="A163" s="65"/>
      <c r="B163" s="74"/>
      <c r="C163" s="67"/>
      <c r="D163" s="67"/>
      <c r="E163" s="68"/>
      <c r="F163" s="68"/>
      <c r="G163" s="65"/>
      <c r="H163" s="67"/>
      <c r="I163" s="68"/>
      <c r="J163" s="69"/>
      <c r="K163" s="70"/>
      <c r="L163" s="71"/>
      <c r="M163" s="71"/>
      <c r="N163" s="71"/>
      <c r="O163" s="71"/>
      <c r="P163" s="71"/>
      <c r="Q163" s="71"/>
      <c r="R163" s="71"/>
      <c r="S163" s="71"/>
      <c r="T163" s="71"/>
      <c r="U163" s="72"/>
      <c r="V163" s="71"/>
      <c r="W163" s="72"/>
      <c r="X163" s="71"/>
      <c r="Y163" s="71"/>
      <c r="Z163" s="71"/>
      <c r="AA163" s="71"/>
      <c r="AB163" s="71"/>
      <c r="AC163" s="71"/>
      <c r="AD163" s="71"/>
      <c r="AE163" s="71"/>
      <c r="AF163" s="71"/>
      <c r="AG163" s="62" t="n">
        <f aca="false">SUM(O163:T163,V163,X163:AF163)</f>
        <v>0</v>
      </c>
      <c r="AH163" s="73"/>
      <c r="AI163" s="73"/>
      <c r="AJ163" s="73"/>
      <c r="AK163" s="73"/>
      <c r="AL163" s="27" t="n">
        <f aca="false">AH163+AI163+AJ163+AK163</f>
        <v>0</v>
      </c>
      <c r="AM163" s="49"/>
    </row>
    <row r="164" customFormat="false" ht="12.75" hidden="false" customHeight="false" outlineLevel="0" collapsed="false">
      <c r="A164" s="53"/>
      <c r="B164" s="78"/>
      <c r="C164" s="79"/>
      <c r="D164" s="55"/>
      <c r="E164" s="64"/>
      <c r="F164" s="64"/>
      <c r="G164" s="53"/>
      <c r="H164" s="77"/>
      <c r="I164" s="56"/>
      <c r="J164" s="80"/>
      <c r="K164" s="58"/>
      <c r="L164" s="59"/>
      <c r="M164" s="59"/>
      <c r="N164" s="60"/>
      <c r="O164" s="60"/>
      <c r="P164" s="60"/>
      <c r="Q164" s="60"/>
      <c r="R164" s="60"/>
      <c r="S164" s="60"/>
      <c r="T164" s="60"/>
      <c r="U164" s="61"/>
      <c r="V164" s="60"/>
      <c r="W164" s="61"/>
      <c r="X164" s="59"/>
      <c r="Y164" s="59"/>
      <c r="Z164" s="60"/>
      <c r="AA164" s="60"/>
      <c r="AB164" s="60"/>
      <c r="AC164" s="59"/>
      <c r="AD164" s="59"/>
      <c r="AE164" s="59"/>
      <c r="AF164" s="59"/>
      <c r="AG164" s="62" t="n">
        <f aca="false">SUM(O164:T164,V164,X164:AF164)</f>
        <v>0</v>
      </c>
      <c r="AH164" s="63"/>
      <c r="AI164" s="63"/>
      <c r="AJ164" s="63"/>
      <c r="AK164" s="63"/>
      <c r="AL164" s="27" t="n">
        <f aca="false">AH164+AI164+AJ164+AK164</f>
        <v>0</v>
      </c>
      <c r="AM164" s="56"/>
    </row>
    <row r="165" customFormat="false" ht="12.75" hidden="false" customHeight="false" outlineLevel="0" collapsed="false">
      <c r="A165" s="65"/>
      <c r="B165" s="74"/>
      <c r="C165" s="67"/>
      <c r="D165" s="67"/>
      <c r="E165" s="68"/>
      <c r="F165" s="68"/>
      <c r="G165" s="65"/>
      <c r="H165" s="67"/>
      <c r="I165" s="68"/>
      <c r="J165" s="69"/>
      <c r="K165" s="70"/>
      <c r="L165" s="71"/>
      <c r="M165" s="71"/>
      <c r="N165" s="71"/>
      <c r="O165" s="71"/>
      <c r="P165" s="71"/>
      <c r="Q165" s="71"/>
      <c r="R165" s="71"/>
      <c r="S165" s="71"/>
      <c r="T165" s="71"/>
      <c r="U165" s="72"/>
      <c r="V165" s="71"/>
      <c r="W165" s="72"/>
      <c r="X165" s="71"/>
      <c r="Y165" s="71"/>
      <c r="Z165" s="71"/>
      <c r="AA165" s="71"/>
      <c r="AB165" s="71"/>
      <c r="AC165" s="71"/>
      <c r="AD165" s="71"/>
      <c r="AE165" s="71"/>
      <c r="AF165" s="71"/>
      <c r="AG165" s="62" t="n">
        <f aca="false">SUM(O165:T165,V165,X165:AF165)</f>
        <v>0</v>
      </c>
      <c r="AH165" s="73"/>
      <c r="AI165" s="73"/>
      <c r="AJ165" s="73"/>
      <c r="AK165" s="73"/>
      <c r="AL165" s="27" t="n">
        <f aca="false">AH165+AI165+AJ165+AK165</f>
        <v>0</v>
      </c>
      <c r="AM165" s="49"/>
    </row>
    <row r="166" customFormat="false" ht="12.75" hidden="false" customHeight="false" outlineLevel="0" collapsed="false">
      <c r="A166" s="53"/>
      <c r="B166" s="78"/>
      <c r="C166" s="79"/>
      <c r="D166" s="55"/>
      <c r="E166" s="64"/>
      <c r="F166" s="64"/>
      <c r="G166" s="53"/>
      <c r="H166" s="77"/>
      <c r="I166" s="56"/>
      <c r="J166" s="81"/>
      <c r="K166" s="58"/>
      <c r="L166" s="59"/>
      <c r="M166" s="59"/>
      <c r="N166" s="60"/>
      <c r="O166" s="60"/>
      <c r="P166" s="60"/>
      <c r="Q166" s="60"/>
      <c r="R166" s="60"/>
      <c r="S166" s="60"/>
      <c r="T166" s="60"/>
      <c r="U166" s="61"/>
      <c r="V166" s="60"/>
      <c r="W166" s="61"/>
      <c r="X166" s="59"/>
      <c r="Y166" s="59"/>
      <c r="Z166" s="60"/>
      <c r="AA166" s="60"/>
      <c r="AB166" s="60"/>
      <c r="AC166" s="59"/>
      <c r="AD166" s="59"/>
      <c r="AE166" s="59"/>
      <c r="AF166" s="59"/>
      <c r="AG166" s="62" t="n">
        <f aca="false">SUM(O166:T166,V166,X166:AE166)</f>
        <v>0</v>
      </c>
      <c r="AH166" s="63"/>
      <c r="AI166" s="63"/>
      <c r="AJ166" s="63"/>
      <c r="AK166" s="63"/>
      <c r="AL166" s="27" t="n">
        <f aca="false">AH166+AI166+AJ166+AK166</f>
        <v>0</v>
      </c>
      <c r="AM166" s="56"/>
    </row>
    <row r="167" customFormat="false" ht="12.75" hidden="false" customHeight="false" outlineLevel="0" collapsed="false">
      <c r="A167" s="65"/>
      <c r="B167" s="74"/>
      <c r="C167" s="67"/>
      <c r="D167" s="67"/>
      <c r="E167" s="68"/>
      <c r="F167" s="68"/>
      <c r="G167" s="65"/>
      <c r="H167" s="67"/>
      <c r="I167" s="68"/>
      <c r="J167" s="69"/>
      <c r="K167" s="70"/>
      <c r="L167" s="71"/>
      <c r="M167" s="71"/>
      <c r="N167" s="71"/>
      <c r="O167" s="71"/>
      <c r="P167" s="71"/>
      <c r="Q167" s="71"/>
      <c r="R167" s="71"/>
      <c r="S167" s="71"/>
      <c r="T167" s="71"/>
      <c r="U167" s="72"/>
      <c r="V167" s="71"/>
      <c r="W167" s="72"/>
      <c r="X167" s="71"/>
      <c r="Y167" s="71"/>
      <c r="Z167" s="71"/>
      <c r="AA167" s="71"/>
      <c r="AB167" s="71"/>
      <c r="AC167" s="71"/>
      <c r="AD167" s="71"/>
      <c r="AE167" s="71"/>
      <c r="AF167" s="71"/>
      <c r="AG167" s="62" t="n">
        <f aca="false">SUM(O167:T167,V167,X167:AF167)</f>
        <v>0</v>
      </c>
      <c r="AH167" s="73"/>
      <c r="AI167" s="73"/>
      <c r="AJ167" s="73"/>
      <c r="AK167" s="73"/>
      <c r="AL167" s="27" t="n">
        <f aca="false">AH167+AI167+AJ167+AK167</f>
        <v>0</v>
      </c>
      <c r="AM167" s="49"/>
    </row>
    <row r="168" customFormat="false" ht="12.75" hidden="false" customHeight="false" outlineLevel="0" collapsed="false">
      <c r="A168" s="53"/>
      <c r="B168" s="78"/>
      <c r="C168" s="79"/>
      <c r="D168" s="55"/>
      <c r="E168" s="64"/>
      <c r="F168" s="64"/>
      <c r="G168" s="53"/>
      <c r="H168" s="77"/>
      <c r="I168" s="56"/>
      <c r="J168" s="81"/>
      <c r="K168" s="58"/>
      <c r="L168" s="59"/>
      <c r="M168" s="59"/>
      <c r="N168" s="60"/>
      <c r="O168" s="60"/>
      <c r="P168" s="60"/>
      <c r="Q168" s="60"/>
      <c r="R168" s="60"/>
      <c r="S168" s="60"/>
      <c r="T168" s="60"/>
      <c r="U168" s="61"/>
      <c r="V168" s="60"/>
      <c r="W168" s="61"/>
      <c r="X168" s="59"/>
      <c r="Y168" s="59"/>
      <c r="Z168" s="60"/>
      <c r="AA168" s="60"/>
      <c r="AB168" s="60"/>
      <c r="AC168" s="59"/>
      <c r="AD168" s="59"/>
      <c r="AE168" s="59"/>
      <c r="AF168" s="59"/>
      <c r="AG168" s="62" t="n">
        <f aca="false">SUM(O168:T168,V168,X168:AE168)</f>
        <v>0</v>
      </c>
      <c r="AH168" s="63"/>
      <c r="AI168" s="63"/>
      <c r="AJ168" s="63"/>
      <c r="AK168" s="63"/>
      <c r="AL168" s="27" t="n">
        <f aca="false">AH168+AI168+AJ168+AK168</f>
        <v>0</v>
      </c>
      <c r="AM168" s="56"/>
    </row>
    <row r="169" customFormat="false" ht="12.75" hidden="false" customHeight="false" outlineLevel="0" collapsed="false">
      <c r="A169" s="65"/>
      <c r="B169" s="74"/>
      <c r="C169" s="67"/>
      <c r="D169" s="67"/>
      <c r="E169" s="68"/>
      <c r="F169" s="68"/>
      <c r="G169" s="65"/>
      <c r="H169" s="67"/>
      <c r="I169" s="68"/>
      <c r="J169" s="69"/>
      <c r="K169" s="70"/>
      <c r="L169" s="71"/>
      <c r="M169" s="71"/>
      <c r="N169" s="71"/>
      <c r="O169" s="71"/>
      <c r="P169" s="71"/>
      <c r="Q169" s="71"/>
      <c r="R169" s="71"/>
      <c r="S169" s="71"/>
      <c r="T169" s="71"/>
      <c r="U169" s="72"/>
      <c r="V169" s="71"/>
      <c r="W169" s="72"/>
      <c r="X169" s="71"/>
      <c r="Y169" s="71"/>
      <c r="Z169" s="71"/>
      <c r="AA169" s="71"/>
      <c r="AB169" s="71"/>
      <c r="AC169" s="71"/>
      <c r="AD169" s="71"/>
      <c r="AE169" s="71"/>
      <c r="AF169" s="71"/>
      <c r="AG169" s="62" t="n">
        <f aca="false">SUM(O169:T169,V169,X169:AF169)</f>
        <v>0</v>
      </c>
      <c r="AH169" s="73"/>
      <c r="AI169" s="73"/>
      <c r="AJ169" s="73"/>
      <c r="AK169" s="73"/>
      <c r="AL169" s="27" t="n">
        <f aca="false">AH169+AI169+AJ169+AK169</f>
        <v>0</v>
      </c>
      <c r="AM169" s="49"/>
    </row>
    <row r="170" customFormat="false" ht="12.75" hidden="false" customHeight="false" outlineLevel="0" collapsed="false">
      <c r="A170" s="53"/>
      <c r="B170" s="78"/>
      <c r="C170" s="79"/>
      <c r="D170" s="55"/>
      <c r="E170" s="64"/>
      <c r="F170" s="64"/>
      <c r="G170" s="53"/>
      <c r="H170" s="77"/>
      <c r="I170" s="56"/>
      <c r="J170" s="81"/>
      <c r="K170" s="58"/>
      <c r="L170" s="59"/>
      <c r="M170" s="59"/>
      <c r="N170" s="60"/>
      <c r="O170" s="60"/>
      <c r="P170" s="60"/>
      <c r="Q170" s="60"/>
      <c r="R170" s="60"/>
      <c r="S170" s="60"/>
      <c r="T170" s="60"/>
      <c r="U170" s="61"/>
      <c r="V170" s="60"/>
      <c r="W170" s="61"/>
      <c r="X170" s="59"/>
      <c r="Y170" s="59"/>
      <c r="Z170" s="60"/>
      <c r="AA170" s="60"/>
      <c r="AB170" s="60"/>
      <c r="AC170" s="59"/>
      <c r="AD170" s="59"/>
      <c r="AE170" s="59"/>
      <c r="AF170" s="59"/>
      <c r="AG170" s="62" t="n">
        <f aca="false">SUM(O170:T170,V170,X170:AE170)</f>
        <v>0</v>
      </c>
      <c r="AH170" s="63"/>
      <c r="AI170" s="63"/>
      <c r="AJ170" s="63"/>
      <c r="AK170" s="63"/>
      <c r="AL170" s="27" t="n">
        <f aca="false">AH170+AI170+AJ170+AK170</f>
        <v>0</v>
      </c>
      <c r="AM170" s="56"/>
    </row>
    <row r="171" customFormat="false" ht="12.75" hidden="false" customHeight="false" outlineLevel="0" collapsed="false">
      <c r="A171" s="65"/>
      <c r="B171" s="74"/>
      <c r="C171" s="67"/>
      <c r="D171" s="67"/>
      <c r="E171" s="68"/>
      <c r="F171" s="68"/>
      <c r="G171" s="65"/>
      <c r="H171" s="67"/>
      <c r="I171" s="68"/>
      <c r="J171" s="69"/>
      <c r="K171" s="70"/>
      <c r="L171" s="71"/>
      <c r="M171" s="71"/>
      <c r="N171" s="71"/>
      <c r="O171" s="71"/>
      <c r="P171" s="71"/>
      <c r="Q171" s="71"/>
      <c r="R171" s="71"/>
      <c r="S171" s="71"/>
      <c r="T171" s="71"/>
      <c r="U171" s="72"/>
      <c r="V171" s="71"/>
      <c r="W171" s="72"/>
      <c r="X171" s="71"/>
      <c r="Y171" s="71"/>
      <c r="Z171" s="71"/>
      <c r="AA171" s="71"/>
      <c r="AB171" s="71"/>
      <c r="AC171" s="71"/>
      <c r="AD171" s="71"/>
      <c r="AE171" s="71"/>
      <c r="AF171" s="71"/>
      <c r="AG171" s="62" t="n">
        <f aca="false">SUM(O171:T171,V171,X171:AF171)</f>
        <v>0</v>
      </c>
      <c r="AH171" s="73"/>
      <c r="AI171" s="73"/>
      <c r="AJ171" s="73"/>
      <c r="AK171" s="73"/>
      <c r="AL171" s="27" t="n">
        <f aca="false">AH171+AI171+AJ171+AK171</f>
        <v>0</v>
      </c>
      <c r="AM171" s="49"/>
    </row>
    <row r="172" customFormat="false" ht="12.75" hidden="false" customHeight="false" outlineLevel="0" collapsed="false">
      <c r="A172" s="53"/>
      <c r="B172" s="78"/>
      <c r="C172" s="79"/>
      <c r="D172" s="55"/>
      <c r="E172" s="64"/>
      <c r="F172" s="64"/>
      <c r="G172" s="53"/>
      <c r="H172" s="77"/>
      <c r="I172" s="56"/>
      <c r="J172" s="81"/>
      <c r="K172" s="58"/>
      <c r="L172" s="59"/>
      <c r="M172" s="59"/>
      <c r="N172" s="60"/>
      <c r="O172" s="60"/>
      <c r="P172" s="60"/>
      <c r="Q172" s="60"/>
      <c r="R172" s="60"/>
      <c r="S172" s="60"/>
      <c r="T172" s="60"/>
      <c r="U172" s="61"/>
      <c r="V172" s="60"/>
      <c r="W172" s="61"/>
      <c r="X172" s="59"/>
      <c r="Y172" s="59"/>
      <c r="Z172" s="60"/>
      <c r="AA172" s="60"/>
      <c r="AB172" s="60"/>
      <c r="AC172" s="59"/>
      <c r="AD172" s="59"/>
      <c r="AE172" s="59"/>
      <c r="AF172" s="59"/>
      <c r="AG172" s="62" t="n">
        <f aca="false">SUM(O172:T172,V172,X172:AE172)</f>
        <v>0</v>
      </c>
      <c r="AH172" s="63"/>
      <c r="AI172" s="63"/>
      <c r="AJ172" s="63"/>
      <c r="AK172" s="63"/>
      <c r="AL172" s="27" t="n">
        <f aca="false">AH172+AI172+AJ172+AK172</f>
        <v>0</v>
      </c>
      <c r="AM172" s="56"/>
    </row>
    <row r="173" customFormat="false" ht="12.75" hidden="false" customHeight="false" outlineLevel="0" collapsed="false">
      <c r="A173" s="65"/>
      <c r="B173" s="74"/>
      <c r="C173" s="67"/>
      <c r="D173" s="67"/>
      <c r="E173" s="68"/>
      <c r="F173" s="68"/>
      <c r="G173" s="65"/>
      <c r="H173" s="67"/>
      <c r="I173" s="68"/>
      <c r="J173" s="69"/>
      <c r="K173" s="70"/>
      <c r="L173" s="71"/>
      <c r="M173" s="71"/>
      <c r="N173" s="71"/>
      <c r="O173" s="71"/>
      <c r="P173" s="71"/>
      <c r="Q173" s="71"/>
      <c r="R173" s="71"/>
      <c r="S173" s="71"/>
      <c r="T173" s="71"/>
      <c r="U173" s="72"/>
      <c r="V173" s="71"/>
      <c r="W173" s="72"/>
      <c r="X173" s="71"/>
      <c r="Y173" s="71"/>
      <c r="Z173" s="71"/>
      <c r="AA173" s="71"/>
      <c r="AB173" s="71"/>
      <c r="AC173" s="71"/>
      <c r="AD173" s="71"/>
      <c r="AE173" s="71"/>
      <c r="AF173" s="71"/>
      <c r="AG173" s="62" t="n">
        <f aca="false">SUM(O173:T173,V173,X173:AF173)</f>
        <v>0</v>
      </c>
      <c r="AH173" s="73"/>
      <c r="AI173" s="73"/>
      <c r="AJ173" s="73"/>
      <c r="AK173" s="73"/>
      <c r="AL173" s="27" t="n">
        <f aca="false">AH173+AI173+AJ173+AK173</f>
        <v>0</v>
      </c>
      <c r="AM173" s="49"/>
    </row>
    <row r="174" customFormat="false" ht="12.75" hidden="false" customHeight="false" outlineLevel="0" collapsed="false">
      <c r="A174" s="53"/>
      <c r="B174" s="78"/>
      <c r="C174" s="79"/>
      <c r="D174" s="55"/>
      <c r="E174" s="64"/>
      <c r="F174" s="64"/>
      <c r="G174" s="53"/>
      <c r="H174" s="77"/>
      <c r="I174" s="56"/>
      <c r="J174" s="81"/>
      <c r="K174" s="58"/>
      <c r="L174" s="59"/>
      <c r="M174" s="59"/>
      <c r="N174" s="60"/>
      <c r="O174" s="60"/>
      <c r="P174" s="60"/>
      <c r="Q174" s="60"/>
      <c r="R174" s="60"/>
      <c r="S174" s="60"/>
      <c r="T174" s="60"/>
      <c r="U174" s="61"/>
      <c r="V174" s="60"/>
      <c r="W174" s="61"/>
      <c r="X174" s="59"/>
      <c r="Y174" s="59"/>
      <c r="Z174" s="60"/>
      <c r="AA174" s="60"/>
      <c r="AB174" s="60"/>
      <c r="AC174" s="59"/>
      <c r="AD174" s="59"/>
      <c r="AE174" s="59"/>
      <c r="AF174" s="59"/>
      <c r="AG174" s="62" t="n">
        <f aca="false">SUM(O174:T174,V174,X174:AE174)</f>
        <v>0</v>
      </c>
      <c r="AH174" s="63"/>
      <c r="AI174" s="63"/>
      <c r="AJ174" s="63"/>
      <c r="AK174" s="63"/>
      <c r="AL174" s="27" t="n">
        <f aca="false">AH174+AI174+AJ174+AK174</f>
        <v>0</v>
      </c>
      <c r="AM174" s="56"/>
    </row>
    <row r="175" customFormat="false" ht="12.75" hidden="false" customHeight="false" outlineLevel="0" collapsed="false">
      <c r="A175" s="65"/>
      <c r="B175" s="74"/>
      <c r="C175" s="67"/>
      <c r="D175" s="67"/>
      <c r="E175" s="68"/>
      <c r="F175" s="68"/>
      <c r="G175" s="65"/>
      <c r="H175" s="67"/>
      <c r="I175" s="68"/>
      <c r="J175" s="69"/>
      <c r="K175" s="70"/>
      <c r="L175" s="71"/>
      <c r="M175" s="71"/>
      <c r="N175" s="71"/>
      <c r="O175" s="71"/>
      <c r="P175" s="71"/>
      <c r="Q175" s="71"/>
      <c r="R175" s="71"/>
      <c r="S175" s="71"/>
      <c r="T175" s="71"/>
      <c r="U175" s="72"/>
      <c r="V175" s="71"/>
      <c r="W175" s="72"/>
      <c r="X175" s="71"/>
      <c r="Y175" s="71"/>
      <c r="Z175" s="71"/>
      <c r="AA175" s="71"/>
      <c r="AB175" s="71"/>
      <c r="AC175" s="71"/>
      <c r="AD175" s="71"/>
      <c r="AE175" s="71"/>
      <c r="AF175" s="71"/>
      <c r="AG175" s="62" t="n">
        <f aca="false">SUM(O175:T175,V175,X175:AF175)</f>
        <v>0</v>
      </c>
      <c r="AH175" s="73"/>
      <c r="AI175" s="73"/>
      <c r="AJ175" s="73"/>
      <c r="AK175" s="73"/>
      <c r="AL175" s="27" t="n">
        <f aca="false">AH175+AI175+AJ175+AK175</f>
        <v>0</v>
      </c>
      <c r="AM175" s="49"/>
    </row>
    <row r="176" customFormat="false" ht="12.75" hidden="false" customHeight="false" outlineLevel="0" collapsed="false">
      <c r="A176" s="53"/>
      <c r="B176" s="78"/>
      <c r="C176" s="79"/>
      <c r="D176" s="55"/>
      <c r="E176" s="64"/>
      <c r="F176" s="64"/>
      <c r="G176" s="53"/>
      <c r="H176" s="77"/>
      <c r="I176" s="56"/>
      <c r="J176" s="81"/>
      <c r="K176" s="58"/>
      <c r="L176" s="59"/>
      <c r="M176" s="59"/>
      <c r="N176" s="60"/>
      <c r="O176" s="60"/>
      <c r="P176" s="60"/>
      <c r="Q176" s="60"/>
      <c r="R176" s="60"/>
      <c r="S176" s="60"/>
      <c r="T176" s="60"/>
      <c r="U176" s="61"/>
      <c r="V176" s="60"/>
      <c r="W176" s="61"/>
      <c r="X176" s="59"/>
      <c r="Y176" s="59"/>
      <c r="Z176" s="60"/>
      <c r="AA176" s="60"/>
      <c r="AB176" s="60"/>
      <c r="AC176" s="59"/>
      <c r="AD176" s="59"/>
      <c r="AE176" s="59"/>
      <c r="AF176" s="59"/>
      <c r="AG176" s="62" t="n">
        <f aca="false">SUM(O176:T176,V176,X176:AE176)</f>
        <v>0</v>
      </c>
      <c r="AH176" s="63"/>
      <c r="AI176" s="63"/>
      <c r="AJ176" s="63"/>
      <c r="AK176" s="63"/>
      <c r="AL176" s="27" t="n">
        <f aca="false">AH176+AI176+AJ176+AK176</f>
        <v>0</v>
      </c>
      <c r="AM176" s="56"/>
    </row>
    <row r="177" customFormat="false" ht="12.75" hidden="false" customHeight="false" outlineLevel="0" collapsed="false">
      <c r="A177" s="65"/>
      <c r="B177" s="74"/>
      <c r="C177" s="67"/>
      <c r="D177" s="67"/>
      <c r="E177" s="68"/>
      <c r="F177" s="68"/>
      <c r="G177" s="65"/>
      <c r="H177" s="67"/>
      <c r="I177" s="68"/>
      <c r="J177" s="69"/>
      <c r="K177" s="70"/>
      <c r="L177" s="71"/>
      <c r="M177" s="71"/>
      <c r="N177" s="71"/>
      <c r="O177" s="71"/>
      <c r="P177" s="71"/>
      <c r="Q177" s="71"/>
      <c r="R177" s="71"/>
      <c r="S177" s="71"/>
      <c r="T177" s="71"/>
      <c r="U177" s="72"/>
      <c r="V177" s="71"/>
      <c r="W177" s="72"/>
      <c r="X177" s="71"/>
      <c r="Y177" s="71"/>
      <c r="Z177" s="71"/>
      <c r="AA177" s="71"/>
      <c r="AB177" s="71"/>
      <c r="AC177" s="71"/>
      <c r="AD177" s="71"/>
      <c r="AE177" s="71"/>
      <c r="AF177" s="71"/>
      <c r="AG177" s="62" t="n">
        <f aca="false">SUM(O177:T177,V177,X177:AF177)</f>
        <v>0</v>
      </c>
      <c r="AH177" s="73"/>
      <c r="AI177" s="73"/>
      <c r="AJ177" s="73"/>
      <c r="AK177" s="73"/>
      <c r="AL177" s="27" t="n">
        <f aca="false">AH177+AI177+AJ177+AK177</f>
        <v>0</v>
      </c>
      <c r="AM177" s="49"/>
    </row>
    <row r="178" customFormat="false" ht="12.75" hidden="false" customHeight="false" outlineLevel="0" collapsed="false">
      <c r="A178" s="53"/>
      <c r="B178" s="78"/>
      <c r="C178" s="79"/>
      <c r="D178" s="55"/>
      <c r="E178" s="64"/>
      <c r="F178" s="64"/>
      <c r="G178" s="53"/>
      <c r="H178" s="77"/>
      <c r="I178" s="56"/>
      <c r="J178" s="81"/>
      <c r="K178" s="58"/>
      <c r="L178" s="59"/>
      <c r="M178" s="59"/>
      <c r="N178" s="60"/>
      <c r="O178" s="60"/>
      <c r="P178" s="60"/>
      <c r="Q178" s="60"/>
      <c r="R178" s="60"/>
      <c r="S178" s="60"/>
      <c r="T178" s="60"/>
      <c r="U178" s="61"/>
      <c r="V178" s="60"/>
      <c r="W178" s="61"/>
      <c r="X178" s="59"/>
      <c r="Y178" s="59"/>
      <c r="Z178" s="60"/>
      <c r="AA178" s="60"/>
      <c r="AB178" s="60"/>
      <c r="AC178" s="59"/>
      <c r="AD178" s="59"/>
      <c r="AE178" s="59"/>
      <c r="AF178" s="59"/>
      <c r="AG178" s="62" t="n">
        <f aca="false">SUM(O178:T178,V178,X178:AE178)</f>
        <v>0</v>
      </c>
      <c r="AH178" s="63"/>
      <c r="AI178" s="63"/>
      <c r="AJ178" s="63"/>
      <c r="AK178" s="63"/>
      <c r="AL178" s="27" t="n">
        <f aca="false">AH178+AI178+AJ178+AK178</f>
        <v>0</v>
      </c>
      <c r="AM178" s="56"/>
    </row>
    <row r="179" customFormat="false" ht="12.75" hidden="false" customHeight="false" outlineLevel="0" collapsed="false">
      <c r="A179" s="65"/>
      <c r="B179" s="74"/>
      <c r="C179" s="67"/>
      <c r="D179" s="67"/>
      <c r="E179" s="68"/>
      <c r="F179" s="68"/>
      <c r="G179" s="65"/>
      <c r="H179" s="67"/>
      <c r="I179" s="68"/>
      <c r="J179" s="69"/>
      <c r="K179" s="70"/>
      <c r="L179" s="71"/>
      <c r="M179" s="71"/>
      <c r="N179" s="71"/>
      <c r="O179" s="71"/>
      <c r="P179" s="71"/>
      <c r="Q179" s="71"/>
      <c r="R179" s="71"/>
      <c r="S179" s="71"/>
      <c r="T179" s="71"/>
      <c r="U179" s="72"/>
      <c r="V179" s="71"/>
      <c r="W179" s="72"/>
      <c r="X179" s="71"/>
      <c r="Y179" s="71"/>
      <c r="Z179" s="71"/>
      <c r="AA179" s="71"/>
      <c r="AB179" s="71"/>
      <c r="AC179" s="71"/>
      <c r="AD179" s="71"/>
      <c r="AE179" s="71"/>
      <c r="AF179" s="71"/>
      <c r="AG179" s="62" t="n">
        <f aca="false">SUM(O179:T179,V179,X179:AF179)</f>
        <v>0</v>
      </c>
      <c r="AH179" s="73"/>
      <c r="AI179" s="73"/>
      <c r="AJ179" s="73"/>
      <c r="AK179" s="73"/>
      <c r="AL179" s="27" t="n">
        <f aca="false">AH179+AI179+AJ179+AK179</f>
        <v>0</v>
      </c>
      <c r="AM179" s="49"/>
    </row>
    <row r="180" customFormat="false" ht="12.75" hidden="false" customHeight="false" outlineLevel="0" collapsed="false">
      <c r="A180" s="53"/>
      <c r="B180" s="78"/>
      <c r="C180" s="79"/>
      <c r="D180" s="55"/>
      <c r="E180" s="64"/>
      <c r="F180" s="64"/>
      <c r="G180" s="53"/>
      <c r="H180" s="77"/>
      <c r="I180" s="56"/>
      <c r="J180" s="81"/>
      <c r="K180" s="58"/>
      <c r="L180" s="59"/>
      <c r="M180" s="59"/>
      <c r="N180" s="60"/>
      <c r="O180" s="60"/>
      <c r="P180" s="60"/>
      <c r="Q180" s="60"/>
      <c r="R180" s="60"/>
      <c r="S180" s="60"/>
      <c r="T180" s="60"/>
      <c r="U180" s="61"/>
      <c r="V180" s="60"/>
      <c r="W180" s="61"/>
      <c r="X180" s="59"/>
      <c r="Y180" s="59"/>
      <c r="Z180" s="60"/>
      <c r="AA180" s="60"/>
      <c r="AB180" s="60"/>
      <c r="AC180" s="59"/>
      <c r="AD180" s="59"/>
      <c r="AE180" s="59"/>
      <c r="AF180" s="59"/>
      <c r="AG180" s="62" t="n">
        <f aca="false">SUM(O180:T180,V180,X180:AE180)</f>
        <v>0</v>
      </c>
      <c r="AH180" s="63"/>
      <c r="AI180" s="63"/>
      <c r="AJ180" s="63"/>
      <c r="AK180" s="63"/>
      <c r="AL180" s="27" t="n">
        <f aca="false">AH180+AI180+AJ180+AK180</f>
        <v>0</v>
      </c>
      <c r="AM180" s="56"/>
    </row>
    <row r="181" customFormat="false" ht="12.75" hidden="false" customHeight="false" outlineLevel="0" collapsed="false">
      <c r="A181" s="65"/>
      <c r="B181" s="74"/>
      <c r="C181" s="67"/>
      <c r="D181" s="67"/>
      <c r="E181" s="68"/>
      <c r="F181" s="68"/>
      <c r="G181" s="65"/>
      <c r="H181" s="67"/>
      <c r="I181" s="68"/>
      <c r="J181" s="69"/>
      <c r="K181" s="70"/>
      <c r="L181" s="71"/>
      <c r="M181" s="71"/>
      <c r="N181" s="71"/>
      <c r="O181" s="71"/>
      <c r="P181" s="71"/>
      <c r="Q181" s="71"/>
      <c r="R181" s="71"/>
      <c r="S181" s="71"/>
      <c r="T181" s="71"/>
      <c r="U181" s="72"/>
      <c r="V181" s="71"/>
      <c r="W181" s="72"/>
      <c r="X181" s="71"/>
      <c r="Y181" s="71"/>
      <c r="Z181" s="71"/>
      <c r="AA181" s="71"/>
      <c r="AB181" s="71"/>
      <c r="AC181" s="71"/>
      <c r="AD181" s="71"/>
      <c r="AE181" s="71"/>
      <c r="AF181" s="71"/>
      <c r="AG181" s="62" t="n">
        <f aca="false">SUM(O181:T181,V181,X181:AF181)</f>
        <v>0</v>
      </c>
      <c r="AH181" s="73"/>
      <c r="AI181" s="73"/>
      <c r="AJ181" s="73"/>
      <c r="AK181" s="73"/>
      <c r="AL181" s="27" t="n">
        <f aca="false">AH181+AI181+AJ181+AK181</f>
        <v>0</v>
      </c>
      <c r="AM181" s="49"/>
    </row>
    <row r="182" customFormat="false" ht="12.75" hidden="false" customHeight="false" outlineLevel="0" collapsed="false">
      <c r="A182" s="53"/>
      <c r="B182" s="78"/>
      <c r="C182" s="79"/>
      <c r="D182" s="55"/>
      <c r="E182" s="64"/>
      <c r="F182" s="64"/>
      <c r="G182" s="53"/>
      <c r="H182" s="77"/>
      <c r="I182" s="56"/>
      <c r="J182" s="81"/>
      <c r="K182" s="58"/>
      <c r="L182" s="59"/>
      <c r="M182" s="59"/>
      <c r="N182" s="60"/>
      <c r="O182" s="60"/>
      <c r="P182" s="60"/>
      <c r="Q182" s="60"/>
      <c r="R182" s="60"/>
      <c r="S182" s="60"/>
      <c r="T182" s="60"/>
      <c r="U182" s="61"/>
      <c r="V182" s="60"/>
      <c r="W182" s="61"/>
      <c r="X182" s="59"/>
      <c r="Y182" s="59"/>
      <c r="Z182" s="60"/>
      <c r="AA182" s="60"/>
      <c r="AB182" s="60"/>
      <c r="AC182" s="59"/>
      <c r="AD182" s="59"/>
      <c r="AE182" s="59"/>
      <c r="AF182" s="59"/>
      <c r="AG182" s="62" t="n">
        <f aca="false">SUM(O182:T182,V182,X182:AE182)</f>
        <v>0</v>
      </c>
      <c r="AH182" s="63"/>
      <c r="AI182" s="63"/>
      <c r="AJ182" s="63"/>
      <c r="AK182" s="63"/>
      <c r="AL182" s="27" t="n">
        <f aca="false">AH182+AI182+AJ182+AK182</f>
        <v>0</v>
      </c>
      <c r="AM182" s="56"/>
    </row>
    <row r="183" customFormat="false" ht="12.75" hidden="false" customHeight="false" outlineLevel="0" collapsed="false">
      <c r="A183" s="65"/>
      <c r="B183" s="74"/>
      <c r="C183" s="67"/>
      <c r="D183" s="67"/>
      <c r="E183" s="68"/>
      <c r="F183" s="68"/>
      <c r="G183" s="65"/>
      <c r="H183" s="67"/>
      <c r="I183" s="68"/>
      <c r="J183" s="69"/>
      <c r="K183" s="70"/>
      <c r="L183" s="71"/>
      <c r="M183" s="71"/>
      <c r="N183" s="71"/>
      <c r="O183" s="71"/>
      <c r="P183" s="71"/>
      <c r="Q183" s="71"/>
      <c r="R183" s="71"/>
      <c r="S183" s="71"/>
      <c r="T183" s="71"/>
      <c r="U183" s="72"/>
      <c r="V183" s="71"/>
      <c r="W183" s="72"/>
      <c r="X183" s="71"/>
      <c r="Y183" s="71"/>
      <c r="Z183" s="71"/>
      <c r="AA183" s="71"/>
      <c r="AB183" s="71"/>
      <c r="AC183" s="71"/>
      <c r="AD183" s="71"/>
      <c r="AE183" s="71"/>
      <c r="AF183" s="71"/>
      <c r="AG183" s="62" t="n">
        <f aca="false">SUM(O183:T183,V183,X183:AF183)</f>
        <v>0</v>
      </c>
      <c r="AH183" s="73"/>
      <c r="AI183" s="73"/>
      <c r="AJ183" s="73"/>
      <c r="AK183" s="73"/>
      <c r="AL183" s="27" t="n">
        <f aca="false">AH183+AI183+AJ183+AK183</f>
        <v>0</v>
      </c>
      <c r="AM183" s="49"/>
    </row>
    <row r="184" customFormat="false" ht="12.75" hidden="false" customHeight="false" outlineLevel="0" collapsed="false">
      <c r="A184" s="53"/>
      <c r="B184" s="78"/>
      <c r="C184" s="79"/>
      <c r="D184" s="55"/>
      <c r="E184" s="64"/>
      <c r="F184" s="64"/>
      <c r="G184" s="53"/>
      <c r="H184" s="77"/>
      <c r="I184" s="56"/>
      <c r="J184" s="81"/>
      <c r="K184" s="58"/>
      <c r="L184" s="59"/>
      <c r="M184" s="59"/>
      <c r="N184" s="60"/>
      <c r="O184" s="60"/>
      <c r="P184" s="60"/>
      <c r="Q184" s="60"/>
      <c r="R184" s="60"/>
      <c r="S184" s="60"/>
      <c r="T184" s="60"/>
      <c r="U184" s="61"/>
      <c r="V184" s="60"/>
      <c r="W184" s="61"/>
      <c r="X184" s="59"/>
      <c r="Y184" s="59"/>
      <c r="Z184" s="60"/>
      <c r="AA184" s="60"/>
      <c r="AB184" s="60"/>
      <c r="AC184" s="59"/>
      <c r="AD184" s="59"/>
      <c r="AE184" s="59"/>
      <c r="AF184" s="59"/>
      <c r="AG184" s="62" t="n">
        <f aca="false">SUM(O184:T184,V184,X184:AE184)</f>
        <v>0</v>
      </c>
      <c r="AH184" s="63"/>
      <c r="AI184" s="63"/>
      <c r="AJ184" s="63"/>
      <c r="AK184" s="63"/>
      <c r="AL184" s="27" t="n">
        <f aca="false">AH184+AI184+AJ184+AK184</f>
        <v>0</v>
      </c>
      <c r="AM184" s="56"/>
    </row>
    <row r="185" customFormat="false" ht="12.75" hidden="false" customHeight="false" outlineLevel="0" collapsed="false">
      <c r="A185" s="65"/>
      <c r="B185" s="74"/>
      <c r="C185" s="67"/>
      <c r="D185" s="67"/>
      <c r="E185" s="68"/>
      <c r="F185" s="68"/>
      <c r="G185" s="65"/>
      <c r="H185" s="67"/>
      <c r="I185" s="68"/>
      <c r="J185" s="69"/>
      <c r="K185" s="70"/>
      <c r="L185" s="71"/>
      <c r="M185" s="71"/>
      <c r="N185" s="71"/>
      <c r="O185" s="71"/>
      <c r="P185" s="71"/>
      <c r="Q185" s="71"/>
      <c r="R185" s="71"/>
      <c r="S185" s="71"/>
      <c r="T185" s="71"/>
      <c r="U185" s="72"/>
      <c r="V185" s="71"/>
      <c r="W185" s="72"/>
      <c r="X185" s="71"/>
      <c r="Y185" s="71"/>
      <c r="Z185" s="71"/>
      <c r="AA185" s="71"/>
      <c r="AB185" s="71"/>
      <c r="AC185" s="71"/>
      <c r="AD185" s="71"/>
      <c r="AE185" s="71"/>
      <c r="AF185" s="71"/>
      <c r="AG185" s="62" t="n">
        <f aca="false">SUM(O185:T185,V185,X185:AF185)</f>
        <v>0</v>
      </c>
      <c r="AH185" s="73"/>
      <c r="AI185" s="73"/>
      <c r="AJ185" s="73"/>
      <c r="AK185" s="73"/>
      <c r="AL185" s="27" t="n">
        <f aca="false">AH185+AI185+AJ185+AK185</f>
        <v>0</v>
      </c>
      <c r="AM185" s="49"/>
    </row>
    <row r="186" customFormat="false" ht="12.75" hidden="false" customHeight="false" outlineLevel="0" collapsed="false">
      <c r="A186" s="53"/>
      <c r="B186" s="78"/>
      <c r="C186" s="79"/>
      <c r="D186" s="55"/>
      <c r="E186" s="64"/>
      <c r="F186" s="64"/>
      <c r="G186" s="53"/>
      <c r="H186" s="77"/>
      <c r="I186" s="56"/>
      <c r="J186" s="81"/>
      <c r="K186" s="58"/>
      <c r="L186" s="59"/>
      <c r="M186" s="59"/>
      <c r="N186" s="60"/>
      <c r="O186" s="60"/>
      <c r="P186" s="60"/>
      <c r="Q186" s="60"/>
      <c r="R186" s="60"/>
      <c r="S186" s="60"/>
      <c r="T186" s="60"/>
      <c r="U186" s="61"/>
      <c r="V186" s="60"/>
      <c r="W186" s="61"/>
      <c r="X186" s="59"/>
      <c r="Y186" s="59"/>
      <c r="Z186" s="60"/>
      <c r="AA186" s="60"/>
      <c r="AB186" s="60"/>
      <c r="AC186" s="59"/>
      <c r="AD186" s="59"/>
      <c r="AE186" s="59"/>
      <c r="AF186" s="59"/>
      <c r="AG186" s="62" t="n">
        <f aca="false">SUM(O186:T186,V186,X186:AE186)</f>
        <v>0</v>
      </c>
      <c r="AH186" s="63"/>
      <c r="AI186" s="63"/>
      <c r="AJ186" s="63"/>
      <c r="AK186" s="63"/>
      <c r="AL186" s="27" t="n">
        <f aca="false">AH186+AI186+AJ186+AK186</f>
        <v>0</v>
      </c>
      <c r="AM186" s="56"/>
    </row>
    <row r="187" customFormat="false" ht="12.75" hidden="false" customHeight="false" outlineLevel="0" collapsed="false">
      <c r="A187" s="65"/>
      <c r="B187" s="74"/>
      <c r="C187" s="67"/>
      <c r="D187" s="67"/>
      <c r="E187" s="68"/>
      <c r="F187" s="68"/>
      <c r="G187" s="65"/>
      <c r="H187" s="67"/>
      <c r="I187" s="68"/>
      <c r="J187" s="69"/>
      <c r="K187" s="70"/>
      <c r="L187" s="71"/>
      <c r="M187" s="71"/>
      <c r="N187" s="71"/>
      <c r="O187" s="71"/>
      <c r="P187" s="71"/>
      <c r="Q187" s="71"/>
      <c r="R187" s="71"/>
      <c r="S187" s="71"/>
      <c r="T187" s="71"/>
      <c r="U187" s="72"/>
      <c r="V187" s="71"/>
      <c r="W187" s="72"/>
      <c r="X187" s="71"/>
      <c r="Y187" s="71"/>
      <c r="Z187" s="71"/>
      <c r="AA187" s="71"/>
      <c r="AB187" s="71"/>
      <c r="AC187" s="71"/>
      <c r="AD187" s="71"/>
      <c r="AE187" s="71"/>
      <c r="AF187" s="71"/>
      <c r="AG187" s="62" t="n">
        <f aca="false">SUM(O187:T187,V187,X187:AF187)</f>
        <v>0</v>
      </c>
      <c r="AH187" s="73"/>
      <c r="AI187" s="73"/>
      <c r="AJ187" s="73"/>
      <c r="AK187" s="73"/>
      <c r="AL187" s="27" t="n">
        <f aca="false">AH187+AI187+AJ187+AK187</f>
        <v>0</v>
      </c>
      <c r="AM187" s="49"/>
    </row>
    <row r="188" customFormat="false" ht="12.75" hidden="false" customHeight="false" outlineLevel="0" collapsed="false">
      <c r="A188" s="53"/>
      <c r="B188" s="78"/>
      <c r="C188" s="79"/>
      <c r="D188" s="55"/>
      <c r="E188" s="64"/>
      <c r="F188" s="64"/>
      <c r="G188" s="53"/>
      <c r="H188" s="77"/>
      <c r="I188" s="56"/>
      <c r="J188" s="81"/>
      <c r="K188" s="58"/>
      <c r="L188" s="59"/>
      <c r="M188" s="59"/>
      <c r="N188" s="60"/>
      <c r="O188" s="60"/>
      <c r="P188" s="60"/>
      <c r="Q188" s="60"/>
      <c r="R188" s="60"/>
      <c r="S188" s="60"/>
      <c r="T188" s="60"/>
      <c r="U188" s="61"/>
      <c r="V188" s="60"/>
      <c r="W188" s="61"/>
      <c r="X188" s="59"/>
      <c r="Y188" s="59"/>
      <c r="Z188" s="60"/>
      <c r="AA188" s="60"/>
      <c r="AB188" s="60"/>
      <c r="AC188" s="59"/>
      <c r="AD188" s="59"/>
      <c r="AE188" s="59"/>
      <c r="AF188" s="59"/>
      <c r="AG188" s="62" t="n">
        <f aca="false">SUM(O188:T188,V188,X188:AE188)</f>
        <v>0</v>
      </c>
      <c r="AH188" s="63"/>
      <c r="AI188" s="63"/>
      <c r="AJ188" s="63"/>
      <c r="AK188" s="63"/>
      <c r="AL188" s="27" t="n">
        <f aca="false">AH188+AI188+AJ188+AK188</f>
        <v>0</v>
      </c>
      <c r="AM188" s="56"/>
    </row>
    <row r="189" customFormat="false" ht="12.75" hidden="false" customHeight="false" outlineLevel="0" collapsed="false">
      <c r="A189" s="65"/>
      <c r="B189" s="74"/>
      <c r="C189" s="67"/>
      <c r="D189" s="67"/>
      <c r="E189" s="68"/>
      <c r="F189" s="68"/>
      <c r="G189" s="65"/>
      <c r="H189" s="67"/>
      <c r="I189" s="68"/>
      <c r="J189" s="69"/>
      <c r="K189" s="70"/>
      <c r="L189" s="71"/>
      <c r="M189" s="71"/>
      <c r="N189" s="71"/>
      <c r="O189" s="71"/>
      <c r="P189" s="71"/>
      <c r="Q189" s="71"/>
      <c r="R189" s="71"/>
      <c r="S189" s="71"/>
      <c r="T189" s="71"/>
      <c r="U189" s="72"/>
      <c r="V189" s="71"/>
      <c r="W189" s="72"/>
      <c r="X189" s="71"/>
      <c r="Y189" s="71"/>
      <c r="Z189" s="71"/>
      <c r="AA189" s="71"/>
      <c r="AB189" s="71"/>
      <c r="AC189" s="71"/>
      <c r="AD189" s="71"/>
      <c r="AE189" s="71"/>
      <c r="AF189" s="71"/>
      <c r="AG189" s="62" t="n">
        <f aca="false">SUM(O189:T189,V189,X189:AF189)</f>
        <v>0</v>
      </c>
      <c r="AH189" s="73"/>
      <c r="AI189" s="73"/>
      <c r="AJ189" s="73"/>
      <c r="AK189" s="73"/>
      <c r="AL189" s="27" t="n">
        <f aca="false">AH189+AI189+AJ189+AK189</f>
        <v>0</v>
      </c>
      <c r="AM189" s="49"/>
    </row>
    <row r="190" customFormat="false" ht="12.75" hidden="false" customHeight="false" outlineLevel="0" collapsed="false">
      <c r="A190" s="53"/>
      <c r="B190" s="78"/>
      <c r="C190" s="79"/>
      <c r="D190" s="55"/>
      <c r="E190" s="64"/>
      <c r="F190" s="64"/>
      <c r="G190" s="53"/>
      <c r="H190" s="77"/>
      <c r="I190" s="56"/>
      <c r="J190" s="81"/>
      <c r="K190" s="58"/>
      <c r="L190" s="59"/>
      <c r="M190" s="59"/>
      <c r="N190" s="60"/>
      <c r="O190" s="60"/>
      <c r="P190" s="60"/>
      <c r="Q190" s="60"/>
      <c r="R190" s="60"/>
      <c r="S190" s="60"/>
      <c r="T190" s="60"/>
      <c r="U190" s="61"/>
      <c r="V190" s="60"/>
      <c r="W190" s="61"/>
      <c r="X190" s="59"/>
      <c r="Y190" s="59"/>
      <c r="Z190" s="60"/>
      <c r="AA190" s="60"/>
      <c r="AB190" s="60"/>
      <c r="AC190" s="59"/>
      <c r="AD190" s="59"/>
      <c r="AE190" s="59"/>
      <c r="AF190" s="59"/>
      <c r="AG190" s="62" t="n">
        <f aca="false">SUM(O190:T190,V190,X190:AE190)</f>
        <v>0</v>
      </c>
      <c r="AH190" s="63"/>
      <c r="AI190" s="63"/>
      <c r="AJ190" s="63"/>
      <c r="AK190" s="63"/>
      <c r="AL190" s="27" t="n">
        <f aca="false">AH190+AI190+AJ190+AK190</f>
        <v>0</v>
      </c>
      <c r="AM190" s="56"/>
    </row>
    <row r="191" customFormat="false" ht="12.75" hidden="false" customHeight="false" outlineLevel="0" collapsed="false">
      <c r="A191" s="65"/>
      <c r="B191" s="74"/>
      <c r="C191" s="67"/>
      <c r="D191" s="67"/>
      <c r="E191" s="68"/>
      <c r="F191" s="68"/>
      <c r="G191" s="65"/>
      <c r="H191" s="67"/>
      <c r="I191" s="68"/>
      <c r="J191" s="69"/>
      <c r="K191" s="70"/>
      <c r="L191" s="71"/>
      <c r="M191" s="71"/>
      <c r="N191" s="71"/>
      <c r="O191" s="71"/>
      <c r="P191" s="71"/>
      <c r="Q191" s="71"/>
      <c r="R191" s="71"/>
      <c r="S191" s="71"/>
      <c r="T191" s="71"/>
      <c r="U191" s="72"/>
      <c r="V191" s="71"/>
      <c r="W191" s="72"/>
      <c r="X191" s="71"/>
      <c r="Y191" s="71"/>
      <c r="Z191" s="71"/>
      <c r="AA191" s="71"/>
      <c r="AB191" s="71"/>
      <c r="AC191" s="71"/>
      <c r="AD191" s="71"/>
      <c r="AE191" s="71"/>
      <c r="AF191" s="71"/>
      <c r="AG191" s="62" t="n">
        <f aca="false">SUM(O191:T191,V191,X191:AF191)</f>
        <v>0</v>
      </c>
      <c r="AH191" s="73"/>
      <c r="AI191" s="73"/>
      <c r="AJ191" s="73"/>
      <c r="AK191" s="73"/>
      <c r="AL191" s="27" t="n">
        <f aca="false">AH191+AI191+AJ191+AK191</f>
        <v>0</v>
      </c>
      <c r="AM191" s="49"/>
    </row>
    <row r="192" customFormat="false" ht="12.75" hidden="false" customHeight="false" outlineLevel="0" collapsed="false">
      <c r="A192" s="53"/>
      <c r="B192" s="78"/>
      <c r="C192" s="79"/>
      <c r="D192" s="55"/>
      <c r="E192" s="64"/>
      <c r="F192" s="64"/>
      <c r="G192" s="53"/>
      <c r="H192" s="77"/>
      <c r="I192" s="56"/>
      <c r="J192" s="81"/>
      <c r="K192" s="58"/>
      <c r="L192" s="59"/>
      <c r="M192" s="59"/>
      <c r="N192" s="60"/>
      <c r="O192" s="60"/>
      <c r="P192" s="60"/>
      <c r="Q192" s="60"/>
      <c r="R192" s="60"/>
      <c r="S192" s="60"/>
      <c r="T192" s="60"/>
      <c r="U192" s="61"/>
      <c r="V192" s="60"/>
      <c r="W192" s="61"/>
      <c r="X192" s="59"/>
      <c r="Y192" s="59"/>
      <c r="Z192" s="60"/>
      <c r="AA192" s="60"/>
      <c r="AB192" s="60"/>
      <c r="AC192" s="59"/>
      <c r="AD192" s="59"/>
      <c r="AE192" s="59"/>
      <c r="AF192" s="59"/>
      <c r="AG192" s="62" t="n">
        <f aca="false">SUM(O192:T192,V192,X192:AE192)</f>
        <v>0</v>
      </c>
      <c r="AH192" s="63"/>
      <c r="AI192" s="63"/>
      <c r="AJ192" s="63"/>
      <c r="AK192" s="63"/>
      <c r="AL192" s="27" t="n">
        <f aca="false">AH192+AI192+AJ192+AK192</f>
        <v>0</v>
      </c>
      <c r="AM192" s="56"/>
    </row>
    <row r="193" customFormat="false" ht="12.75" hidden="false" customHeight="false" outlineLevel="0" collapsed="false">
      <c r="A193" s="65"/>
      <c r="B193" s="74"/>
      <c r="C193" s="67"/>
      <c r="D193" s="67"/>
      <c r="E193" s="68"/>
      <c r="F193" s="68"/>
      <c r="G193" s="65"/>
      <c r="H193" s="67"/>
      <c r="I193" s="68"/>
      <c r="J193" s="69"/>
      <c r="K193" s="70"/>
      <c r="L193" s="71"/>
      <c r="M193" s="71"/>
      <c r="N193" s="71"/>
      <c r="O193" s="71"/>
      <c r="P193" s="71"/>
      <c r="Q193" s="71"/>
      <c r="R193" s="71"/>
      <c r="S193" s="71"/>
      <c r="T193" s="71"/>
      <c r="U193" s="72"/>
      <c r="V193" s="71"/>
      <c r="W193" s="72"/>
      <c r="X193" s="71"/>
      <c r="Y193" s="71"/>
      <c r="Z193" s="71"/>
      <c r="AA193" s="71"/>
      <c r="AB193" s="71"/>
      <c r="AC193" s="71"/>
      <c r="AD193" s="71"/>
      <c r="AE193" s="71"/>
      <c r="AF193" s="71"/>
      <c r="AG193" s="62" t="n">
        <f aca="false">SUM(O193:T193,V193,X193:AF193)</f>
        <v>0</v>
      </c>
      <c r="AH193" s="73"/>
      <c r="AI193" s="73"/>
      <c r="AJ193" s="73"/>
      <c r="AK193" s="73"/>
      <c r="AL193" s="27" t="n">
        <f aca="false">AH193+AI193+AJ193+AK193</f>
        <v>0</v>
      </c>
      <c r="AM193" s="49"/>
    </row>
    <row r="194" customFormat="false" ht="12.75" hidden="false" customHeight="false" outlineLevel="0" collapsed="false">
      <c r="A194" s="53"/>
      <c r="B194" s="78"/>
      <c r="C194" s="79"/>
      <c r="D194" s="55"/>
      <c r="E194" s="64"/>
      <c r="F194" s="64"/>
      <c r="G194" s="53"/>
      <c r="H194" s="77"/>
      <c r="I194" s="56"/>
      <c r="J194" s="81"/>
      <c r="K194" s="58"/>
      <c r="L194" s="59"/>
      <c r="M194" s="59"/>
      <c r="N194" s="60"/>
      <c r="O194" s="60"/>
      <c r="P194" s="60"/>
      <c r="Q194" s="60"/>
      <c r="R194" s="60"/>
      <c r="S194" s="60"/>
      <c r="T194" s="60"/>
      <c r="U194" s="61"/>
      <c r="V194" s="60"/>
      <c r="W194" s="61"/>
      <c r="X194" s="59"/>
      <c r="Y194" s="59"/>
      <c r="Z194" s="60"/>
      <c r="AA194" s="60"/>
      <c r="AB194" s="60"/>
      <c r="AC194" s="59"/>
      <c r="AD194" s="59"/>
      <c r="AE194" s="59"/>
      <c r="AF194" s="59"/>
      <c r="AG194" s="62" t="n">
        <f aca="false">SUM(O194:T194,V194,X194:AE194)</f>
        <v>0</v>
      </c>
      <c r="AH194" s="63"/>
      <c r="AI194" s="63"/>
      <c r="AJ194" s="63"/>
      <c r="AK194" s="63"/>
      <c r="AL194" s="27" t="n">
        <f aca="false">AH194+AI194+AJ194+AK194</f>
        <v>0</v>
      </c>
      <c r="AM194" s="56"/>
    </row>
    <row r="195" customFormat="false" ht="12.75" hidden="false" customHeight="false" outlineLevel="0" collapsed="false">
      <c r="A195" s="65"/>
      <c r="B195" s="74"/>
      <c r="C195" s="67"/>
      <c r="D195" s="67"/>
      <c r="E195" s="68"/>
      <c r="F195" s="68"/>
      <c r="G195" s="65"/>
      <c r="H195" s="67"/>
      <c r="I195" s="68"/>
      <c r="J195" s="69"/>
      <c r="K195" s="70"/>
      <c r="L195" s="71"/>
      <c r="M195" s="71"/>
      <c r="N195" s="71"/>
      <c r="O195" s="71"/>
      <c r="P195" s="71"/>
      <c r="Q195" s="71"/>
      <c r="R195" s="71"/>
      <c r="S195" s="71"/>
      <c r="T195" s="71"/>
      <c r="U195" s="72"/>
      <c r="V195" s="71"/>
      <c r="W195" s="72"/>
      <c r="X195" s="71"/>
      <c r="Y195" s="71"/>
      <c r="Z195" s="71"/>
      <c r="AA195" s="71"/>
      <c r="AB195" s="71"/>
      <c r="AC195" s="71"/>
      <c r="AD195" s="71"/>
      <c r="AE195" s="71"/>
      <c r="AF195" s="71"/>
      <c r="AG195" s="62" t="n">
        <f aca="false">SUM(O195:T195,V195,X195:AF195)</f>
        <v>0</v>
      </c>
      <c r="AH195" s="73"/>
      <c r="AI195" s="73"/>
      <c r="AJ195" s="73"/>
      <c r="AK195" s="73"/>
      <c r="AL195" s="27" t="n">
        <f aca="false">AH195+AI195+AJ195+AK195</f>
        <v>0</v>
      </c>
      <c r="AM195" s="49"/>
    </row>
    <row r="196" customFormat="false" ht="12.75" hidden="false" customHeight="false" outlineLevel="0" collapsed="false">
      <c r="A196" s="53"/>
      <c r="B196" s="78"/>
      <c r="C196" s="79"/>
      <c r="D196" s="55"/>
      <c r="E196" s="64"/>
      <c r="F196" s="64"/>
      <c r="G196" s="53"/>
      <c r="H196" s="77"/>
      <c r="I196" s="56"/>
      <c r="J196" s="81"/>
      <c r="K196" s="58"/>
      <c r="L196" s="59"/>
      <c r="M196" s="59"/>
      <c r="N196" s="60"/>
      <c r="O196" s="60"/>
      <c r="P196" s="60"/>
      <c r="Q196" s="60"/>
      <c r="R196" s="60"/>
      <c r="S196" s="60"/>
      <c r="T196" s="60"/>
      <c r="U196" s="61"/>
      <c r="V196" s="60"/>
      <c r="W196" s="61"/>
      <c r="X196" s="59"/>
      <c r="Y196" s="59"/>
      <c r="Z196" s="60"/>
      <c r="AA196" s="60"/>
      <c r="AB196" s="60"/>
      <c r="AC196" s="59"/>
      <c r="AD196" s="59"/>
      <c r="AE196" s="59"/>
      <c r="AF196" s="59"/>
      <c r="AG196" s="62" t="n">
        <f aca="false">SUM(O196:T196,V196,X196:AE196)</f>
        <v>0</v>
      </c>
      <c r="AH196" s="63"/>
      <c r="AI196" s="63"/>
      <c r="AJ196" s="63"/>
      <c r="AK196" s="63"/>
      <c r="AL196" s="27" t="n">
        <f aca="false">AH196+AI196+AJ196+AK196</f>
        <v>0</v>
      </c>
      <c r="AM196" s="56"/>
    </row>
    <row r="197" customFormat="false" ht="12.75" hidden="false" customHeight="false" outlineLevel="0" collapsed="false">
      <c r="A197" s="65"/>
      <c r="B197" s="74"/>
      <c r="C197" s="67"/>
      <c r="D197" s="67"/>
      <c r="E197" s="68"/>
      <c r="F197" s="68"/>
      <c r="G197" s="65"/>
      <c r="H197" s="67"/>
      <c r="I197" s="68"/>
      <c r="J197" s="69"/>
      <c r="K197" s="70"/>
      <c r="L197" s="71"/>
      <c r="M197" s="71"/>
      <c r="N197" s="71"/>
      <c r="O197" s="71"/>
      <c r="P197" s="71"/>
      <c r="Q197" s="71"/>
      <c r="R197" s="71"/>
      <c r="S197" s="71"/>
      <c r="T197" s="71"/>
      <c r="U197" s="72"/>
      <c r="V197" s="71"/>
      <c r="W197" s="72"/>
      <c r="X197" s="71"/>
      <c r="Y197" s="71"/>
      <c r="Z197" s="71"/>
      <c r="AA197" s="71"/>
      <c r="AB197" s="71"/>
      <c r="AC197" s="71"/>
      <c r="AD197" s="71"/>
      <c r="AE197" s="71"/>
      <c r="AF197" s="71"/>
      <c r="AG197" s="62" t="n">
        <f aca="false">SUM(O197:T197,V197,X197:AF197)</f>
        <v>0</v>
      </c>
      <c r="AH197" s="73"/>
      <c r="AI197" s="73"/>
      <c r="AJ197" s="73"/>
      <c r="AK197" s="73"/>
      <c r="AL197" s="27" t="n">
        <f aca="false">AH197+AI197+AJ197+AK197</f>
        <v>0</v>
      </c>
      <c r="AM197" s="49"/>
    </row>
    <row r="198" customFormat="false" ht="12.75" hidden="false" customHeight="false" outlineLevel="0" collapsed="false">
      <c r="A198" s="53"/>
      <c r="B198" s="78"/>
      <c r="C198" s="79"/>
      <c r="D198" s="55"/>
      <c r="E198" s="64"/>
      <c r="F198" s="64"/>
      <c r="G198" s="53"/>
      <c r="H198" s="77"/>
      <c r="I198" s="56"/>
      <c r="J198" s="81"/>
      <c r="K198" s="58"/>
      <c r="L198" s="59"/>
      <c r="M198" s="59"/>
      <c r="N198" s="60"/>
      <c r="O198" s="60"/>
      <c r="P198" s="60"/>
      <c r="Q198" s="60"/>
      <c r="R198" s="60"/>
      <c r="S198" s="60"/>
      <c r="T198" s="60"/>
      <c r="U198" s="61"/>
      <c r="V198" s="60"/>
      <c r="W198" s="61"/>
      <c r="X198" s="59"/>
      <c r="Y198" s="59"/>
      <c r="Z198" s="60"/>
      <c r="AA198" s="60"/>
      <c r="AB198" s="60"/>
      <c r="AC198" s="59"/>
      <c r="AD198" s="59"/>
      <c r="AE198" s="59"/>
      <c r="AF198" s="59"/>
      <c r="AG198" s="62" t="n">
        <f aca="false">SUM(O198:T198,V198,X198:AE198)</f>
        <v>0</v>
      </c>
      <c r="AH198" s="63"/>
      <c r="AI198" s="63"/>
      <c r="AJ198" s="63"/>
      <c r="AK198" s="63"/>
      <c r="AL198" s="27" t="n">
        <f aca="false">AH198+AI198+AJ198+AK198</f>
        <v>0</v>
      </c>
      <c r="AM198" s="56"/>
    </row>
    <row r="199" customFormat="false" ht="12.75" hidden="false" customHeight="false" outlineLevel="0" collapsed="false">
      <c r="A199" s="65"/>
      <c r="B199" s="74"/>
      <c r="C199" s="67"/>
      <c r="D199" s="67"/>
      <c r="E199" s="68"/>
      <c r="F199" s="68"/>
      <c r="G199" s="65"/>
      <c r="H199" s="67"/>
      <c r="I199" s="68"/>
      <c r="J199" s="69"/>
      <c r="K199" s="70"/>
      <c r="L199" s="71"/>
      <c r="M199" s="71"/>
      <c r="N199" s="71"/>
      <c r="O199" s="71"/>
      <c r="P199" s="71"/>
      <c r="Q199" s="71"/>
      <c r="R199" s="71"/>
      <c r="S199" s="71"/>
      <c r="T199" s="71"/>
      <c r="U199" s="72"/>
      <c r="V199" s="71"/>
      <c r="W199" s="72"/>
      <c r="X199" s="71"/>
      <c r="Y199" s="71"/>
      <c r="Z199" s="71"/>
      <c r="AA199" s="71"/>
      <c r="AB199" s="71"/>
      <c r="AC199" s="71"/>
      <c r="AD199" s="71"/>
      <c r="AE199" s="71"/>
      <c r="AF199" s="71"/>
      <c r="AG199" s="62" t="n">
        <f aca="false">SUM(O199:T199,V199,X199:AF199)</f>
        <v>0</v>
      </c>
      <c r="AH199" s="73"/>
      <c r="AI199" s="73"/>
      <c r="AJ199" s="73"/>
      <c r="AK199" s="73"/>
      <c r="AL199" s="27" t="n">
        <f aca="false">AH199+AI199+AJ199+AK199</f>
        <v>0</v>
      </c>
      <c r="AM199" s="49"/>
    </row>
    <row r="200" customFormat="false" ht="12.75" hidden="false" customHeight="false" outlineLevel="0" collapsed="false">
      <c r="A200" s="53"/>
      <c r="B200" s="78"/>
      <c r="C200" s="79"/>
      <c r="D200" s="55"/>
      <c r="E200" s="64"/>
      <c r="F200" s="64"/>
      <c r="G200" s="53"/>
      <c r="H200" s="77"/>
      <c r="I200" s="56"/>
      <c r="J200" s="81"/>
      <c r="K200" s="58"/>
      <c r="L200" s="59"/>
      <c r="M200" s="59"/>
      <c r="N200" s="60"/>
      <c r="O200" s="60"/>
      <c r="P200" s="60"/>
      <c r="Q200" s="60"/>
      <c r="R200" s="60"/>
      <c r="S200" s="60"/>
      <c r="T200" s="60"/>
      <c r="U200" s="61"/>
      <c r="V200" s="60"/>
      <c r="W200" s="61"/>
      <c r="X200" s="59"/>
      <c r="Y200" s="59"/>
      <c r="Z200" s="60"/>
      <c r="AA200" s="60"/>
      <c r="AB200" s="60"/>
      <c r="AC200" s="59"/>
      <c r="AD200" s="59"/>
      <c r="AE200" s="59"/>
      <c r="AF200" s="59"/>
      <c r="AG200" s="62" t="n">
        <f aca="false">SUM(O200:T200,V200,X200:AE200)</f>
        <v>0</v>
      </c>
      <c r="AH200" s="63"/>
      <c r="AI200" s="63"/>
      <c r="AJ200" s="63"/>
      <c r="AK200" s="63"/>
      <c r="AL200" s="27" t="n">
        <f aca="false">AH200+AI200+AJ200+AK200</f>
        <v>0</v>
      </c>
      <c r="AM200" s="56"/>
    </row>
    <row r="201" customFormat="false" ht="12.75" hidden="false" customHeight="false" outlineLevel="0" collapsed="false">
      <c r="A201" s="65"/>
      <c r="B201" s="74"/>
      <c r="C201" s="67"/>
      <c r="D201" s="67"/>
      <c r="E201" s="68"/>
      <c r="F201" s="68"/>
      <c r="G201" s="65"/>
      <c r="H201" s="67"/>
      <c r="I201" s="68"/>
      <c r="J201" s="69"/>
      <c r="K201" s="70"/>
      <c r="L201" s="71"/>
      <c r="M201" s="71"/>
      <c r="N201" s="71"/>
      <c r="O201" s="71"/>
      <c r="P201" s="71"/>
      <c r="Q201" s="71"/>
      <c r="R201" s="71"/>
      <c r="S201" s="71"/>
      <c r="T201" s="71"/>
      <c r="U201" s="72"/>
      <c r="V201" s="71"/>
      <c r="W201" s="72"/>
      <c r="X201" s="71"/>
      <c r="Y201" s="71"/>
      <c r="Z201" s="71"/>
      <c r="AA201" s="71"/>
      <c r="AB201" s="71"/>
      <c r="AC201" s="71"/>
      <c r="AD201" s="71"/>
      <c r="AE201" s="71"/>
      <c r="AF201" s="71"/>
      <c r="AG201" s="62" t="n">
        <f aca="false">SUM(O201:T201,V201,X201:AF201)</f>
        <v>0</v>
      </c>
      <c r="AH201" s="73"/>
      <c r="AI201" s="73"/>
      <c r="AJ201" s="73"/>
      <c r="AK201" s="73"/>
      <c r="AL201" s="27" t="n">
        <f aca="false">AH201+AI201+AJ201+AK201</f>
        <v>0</v>
      </c>
      <c r="AM201" s="49"/>
    </row>
    <row r="202" customFormat="false" ht="12.75" hidden="false" customHeight="false" outlineLevel="0" collapsed="false">
      <c r="A202" s="53"/>
      <c r="B202" s="78"/>
      <c r="C202" s="79"/>
      <c r="D202" s="55"/>
      <c r="E202" s="64"/>
      <c r="F202" s="64"/>
      <c r="G202" s="53"/>
      <c r="H202" s="77"/>
      <c r="I202" s="56"/>
      <c r="J202" s="81"/>
      <c r="K202" s="58"/>
      <c r="L202" s="59"/>
      <c r="M202" s="59"/>
      <c r="N202" s="60"/>
      <c r="O202" s="60"/>
      <c r="P202" s="60"/>
      <c r="Q202" s="60"/>
      <c r="R202" s="60"/>
      <c r="S202" s="60"/>
      <c r="T202" s="60"/>
      <c r="U202" s="61"/>
      <c r="V202" s="60"/>
      <c r="W202" s="61"/>
      <c r="X202" s="59"/>
      <c r="Y202" s="59"/>
      <c r="Z202" s="60"/>
      <c r="AA202" s="60"/>
      <c r="AB202" s="60"/>
      <c r="AC202" s="59"/>
      <c r="AD202" s="59"/>
      <c r="AE202" s="59"/>
      <c r="AF202" s="59"/>
      <c r="AG202" s="62" t="n">
        <f aca="false">SUM(O202:T202,V202,X202:AE202)</f>
        <v>0</v>
      </c>
      <c r="AH202" s="63"/>
      <c r="AI202" s="63"/>
      <c r="AJ202" s="63"/>
      <c r="AK202" s="63"/>
      <c r="AL202" s="27" t="n">
        <f aca="false">AH202+AI202+AJ202+AK202</f>
        <v>0</v>
      </c>
      <c r="AM202" s="56"/>
    </row>
    <row r="203" customFormat="false" ht="12.75" hidden="false" customHeight="false" outlineLevel="0" collapsed="false">
      <c r="A203" s="65"/>
      <c r="B203" s="74"/>
      <c r="C203" s="67"/>
      <c r="D203" s="67"/>
      <c r="E203" s="68"/>
      <c r="F203" s="68"/>
      <c r="G203" s="65"/>
      <c r="H203" s="67"/>
      <c r="I203" s="68"/>
      <c r="J203" s="69"/>
      <c r="K203" s="70"/>
      <c r="L203" s="71"/>
      <c r="M203" s="71"/>
      <c r="N203" s="71"/>
      <c r="O203" s="71"/>
      <c r="P203" s="71"/>
      <c r="Q203" s="71"/>
      <c r="R203" s="71"/>
      <c r="S203" s="71"/>
      <c r="T203" s="71"/>
      <c r="U203" s="72"/>
      <c r="V203" s="71"/>
      <c r="W203" s="72"/>
      <c r="X203" s="71"/>
      <c r="Y203" s="71"/>
      <c r="Z203" s="71"/>
      <c r="AA203" s="71"/>
      <c r="AB203" s="71"/>
      <c r="AC203" s="71"/>
      <c r="AD203" s="71"/>
      <c r="AE203" s="71"/>
      <c r="AF203" s="71"/>
      <c r="AG203" s="62" t="n">
        <f aca="false">SUM(O203:T203,V203,X203:AF203)</f>
        <v>0</v>
      </c>
      <c r="AH203" s="73"/>
      <c r="AI203" s="73"/>
      <c r="AJ203" s="73"/>
      <c r="AK203" s="73"/>
      <c r="AL203" s="27" t="n">
        <f aca="false">AH203+AI203+AJ203+AK203</f>
        <v>0</v>
      </c>
      <c r="AM203" s="49"/>
    </row>
    <row r="204" customFormat="false" ht="12.75" hidden="false" customHeight="false" outlineLevel="0" collapsed="false">
      <c r="A204" s="53"/>
      <c r="B204" s="78"/>
      <c r="C204" s="79"/>
      <c r="D204" s="55"/>
      <c r="E204" s="64"/>
      <c r="F204" s="64"/>
      <c r="G204" s="53"/>
      <c r="H204" s="77"/>
      <c r="I204" s="56"/>
      <c r="J204" s="81"/>
      <c r="K204" s="58"/>
      <c r="L204" s="59"/>
      <c r="M204" s="59"/>
      <c r="N204" s="60"/>
      <c r="O204" s="60"/>
      <c r="P204" s="60"/>
      <c r="Q204" s="60"/>
      <c r="R204" s="60"/>
      <c r="S204" s="60"/>
      <c r="T204" s="60"/>
      <c r="U204" s="61"/>
      <c r="V204" s="60"/>
      <c r="W204" s="61"/>
      <c r="X204" s="59"/>
      <c r="Y204" s="59"/>
      <c r="Z204" s="60"/>
      <c r="AA204" s="60"/>
      <c r="AB204" s="60"/>
      <c r="AC204" s="59"/>
      <c r="AD204" s="59"/>
      <c r="AE204" s="59"/>
      <c r="AF204" s="59"/>
      <c r="AG204" s="62" t="n">
        <f aca="false">SUM(O204:T204,V204,X204:AE204)</f>
        <v>0</v>
      </c>
      <c r="AH204" s="63"/>
      <c r="AI204" s="63"/>
      <c r="AJ204" s="63"/>
      <c r="AK204" s="63"/>
      <c r="AL204" s="27" t="n">
        <f aca="false">AH204+AI204+AJ204+AK204</f>
        <v>0</v>
      </c>
      <c r="AM204" s="56"/>
    </row>
    <row r="205" customFormat="false" ht="12.75" hidden="false" customHeight="false" outlineLevel="0" collapsed="false">
      <c r="A205" s="65"/>
      <c r="B205" s="74"/>
      <c r="C205" s="67"/>
      <c r="D205" s="67"/>
      <c r="E205" s="68"/>
      <c r="F205" s="68"/>
      <c r="G205" s="65"/>
      <c r="H205" s="67"/>
      <c r="I205" s="68"/>
      <c r="J205" s="69"/>
      <c r="K205" s="70"/>
      <c r="L205" s="71"/>
      <c r="M205" s="71"/>
      <c r="N205" s="71"/>
      <c r="O205" s="71"/>
      <c r="P205" s="71"/>
      <c r="Q205" s="71"/>
      <c r="R205" s="71"/>
      <c r="S205" s="71"/>
      <c r="T205" s="71"/>
      <c r="U205" s="72"/>
      <c r="V205" s="71"/>
      <c r="W205" s="72"/>
      <c r="X205" s="71"/>
      <c r="Y205" s="71"/>
      <c r="Z205" s="71"/>
      <c r="AA205" s="71"/>
      <c r="AB205" s="71"/>
      <c r="AC205" s="71"/>
      <c r="AD205" s="71"/>
      <c r="AE205" s="71"/>
      <c r="AF205" s="71"/>
      <c r="AG205" s="62" t="n">
        <f aca="false">SUM(O205:T205,V205,X205:AF205)</f>
        <v>0</v>
      </c>
      <c r="AH205" s="73"/>
      <c r="AI205" s="73"/>
      <c r="AJ205" s="73"/>
      <c r="AK205" s="73"/>
      <c r="AL205" s="27" t="n">
        <f aca="false">AH205+AI205+AJ205+AK205</f>
        <v>0</v>
      </c>
      <c r="AM205" s="49"/>
    </row>
    <row r="206" customFormat="false" ht="12.75" hidden="false" customHeight="false" outlineLevel="0" collapsed="false">
      <c r="A206" s="53"/>
      <c r="B206" s="78"/>
      <c r="C206" s="79"/>
      <c r="D206" s="55"/>
      <c r="E206" s="64"/>
      <c r="F206" s="64"/>
      <c r="G206" s="53"/>
      <c r="H206" s="77"/>
      <c r="I206" s="56"/>
      <c r="J206" s="81"/>
      <c r="K206" s="58"/>
      <c r="L206" s="59"/>
      <c r="M206" s="59"/>
      <c r="N206" s="60"/>
      <c r="O206" s="60"/>
      <c r="P206" s="60"/>
      <c r="Q206" s="60"/>
      <c r="R206" s="60"/>
      <c r="S206" s="60"/>
      <c r="T206" s="60"/>
      <c r="U206" s="61"/>
      <c r="V206" s="60"/>
      <c r="W206" s="61"/>
      <c r="X206" s="59"/>
      <c r="Y206" s="59"/>
      <c r="Z206" s="60"/>
      <c r="AA206" s="60"/>
      <c r="AB206" s="60"/>
      <c r="AC206" s="59"/>
      <c r="AD206" s="59"/>
      <c r="AE206" s="59"/>
      <c r="AF206" s="59"/>
      <c r="AG206" s="62" t="n">
        <f aca="false">SUM(O206:T206,V206,X206:AE206)</f>
        <v>0</v>
      </c>
      <c r="AH206" s="63"/>
      <c r="AI206" s="63"/>
      <c r="AJ206" s="63"/>
      <c r="AK206" s="63"/>
      <c r="AL206" s="27" t="n">
        <f aca="false">AH206+AI206+AJ206+AK206</f>
        <v>0</v>
      </c>
      <c r="AM206" s="56"/>
    </row>
    <row r="207" customFormat="false" ht="12.75" hidden="false" customHeight="false" outlineLevel="0" collapsed="false">
      <c r="A207" s="65"/>
      <c r="B207" s="74"/>
      <c r="C207" s="67"/>
      <c r="D207" s="67"/>
      <c r="E207" s="68"/>
      <c r="F207" s="68"/>
      <c r="G207" s="65"/>
      <c r="H207" s="67"/>
      <c r="I207" s="68"/>
      <c r="J207" s="69"/>
      <c r="K207" s="70"/>
      <c r="L207" s="71"/>
      <c r="M207" s="71"/>
      <c r="N207" s="71"/>
      <c r="O207" s="71"/>
      <c r="P207" s="71"/>
      <c r="Q207" s="71"/>
      <c r="R207" s="71"/>
      <c r="S207" s="71"/>
      <c r="T207" s="71"/>
      <c r="U207" s="72"/>
      <c r="V207" s="71"/>
      <c r="W207" s="72"/>
      <c r="X207" s="71"/>
      <c r="Y207" s="71"/>
      <c r="Z207" s="71"/>
      <c r="AA207" s="71"/>
      <c r="AB207" s="71"/>
      <c r="AC207" s="71"/>
      <c r="AD207" s="71"/>
      <c r="AE207" s="71"/>
      <c r="AF207" s="71"/>
      <c r="AG207" s="62" t="n">
        <f aca="false">SUM(O207:T207,V207,X207:AF207)</f>
        <v>0</v>
      </c>
      <c r="AH207" s="73"/>
      <c r="AI207" s="73"/>
      <c r="AJ207" s="73"/>
      <c r="AK207" s="73"/>
      <c r="AL207" s="27" t="n">
        <f aca="false">AH207+AI207+AJ207+AK207</f>
        <v>0</v>
      </c>
      <c r="AM207" s="49"/>
    </row>
    <row r="208" customFormat="false" ht="12.75" hidden="false" customHeight="false" outlineLevel="0" collapsed="false">
      <c r="A208" s="53"/>
      <c r="B208" s="78"/>
      <c r="C208" s="79"/>
      <c r="D208" s="55"/>
      <c r="E208" s="64"/>
      <c r="F208" s="64"/>
      <c r="G208" s="53"/>
      <c r="H208" s="77"/>
      <c r="I208" s="56"/>
      <c r="J208" s="81"/>
      <c r="K208" s="58"/>
      <c r="L208" s="59"/>
      <c r="M208" s="59"/>
      <c r="N208" s="60"/>
      <c r="O208" s="60"/>
      <c r="P208" s="60"/>
      <c r="Q208" s="60"/>
      <c r="R208" s="60"/>
      <c r="S208" s="60"/>
      <c r="T208" s="60"/>
      <c r="U208" s="61"/>
      <c r="V208" s="60"/>
      <c r="W208" s="61"/>
      <c r="X208" s="59"/>
      <c r="Y208" s="59"/>
      <c r="Z208" s="60"/>
      <c r="AA208" s="60"/>
      <c r="AB208" s="60"/>
      <c r="AC208" s="59"/>
      <c r="AD208" s="59"/>
      <c r="AE208" s="59"/>
      <c r="AF208" s="59"/>
      <c r="AG208" s="62" t="n">
        <f aca="false">SUM(O208:T208,V208,X208:AE208)</f>
        <v>0</v>
      </c>
      <c r="AH208" s="63"/>
      <c r="AI208" s="63"/>
      <c r="AJ208" s="63"/>
      <c r="AK208" s="63"/>
      <c r="AL208" s="27" t="n">
        <f aca="false">AH208+AI208+AJ208+AK208</f>
        <v>0</v>
      </c>
      <c r="AM208" s="56"/>
    </row>
    <row r="209" customFormat="false" ht="12.75" hidden="false" customHeight="false" outlineLevel="0" collapsed="false">
      <c r="A209" s="65"/>
      <c r="B209" s="74"/>
      <c r="C209" s="67"/>
      <c r="D209" s="67"/>
      <c r="E209" s="68"/>
      <c r="F209" s="68"/>
      <c r="G209" s="65"/>
      <c r="H209" s="67"/>
      <c r="I209" s="68"/>
      <c r="J209" s="69"/>
      <c r="K209" s="70"/>
      <c r="L209" s="71"/>
      <c r="M209" s="71"/>
      <c r="N209" s="71"/>
      <c r="O209" s="71"/>
      <c r="P209" s="71"/>
      <c r="Q209" s="71"/>
      <c r="R209" s="71"/>
      <c r="S209" s="71"/>
      <c r="T209" s="71"/>
      <c r="U209" s="72"/>
      <c r="V209" s="71"/>
      <c r="W209" s="72"/>
      <c r="X209" s="71"/>
      <c r="Y209" s="71"/>
      <c r="Z209" s="71"/>
      <c r="AA209" s="71"/>
      <c r="AB209" s="71"/>
      <c r="AC209" s="71"/>
      <c r="AD209" s="71"/>
      <c r="AE209" s="71"/>
      <c r="AF209" s="71"/>
      <c r="AG209" s="62" t="n">
        <f aca="false">SUM(O209:T209,V209,X209:AF209)</f>
        <v>0</v>
      </c>
      <c r="AH209" s="73"/>
      <c r="AI209" s="73"/>
      <c r="AJ209" s="73"/>
      <c r="AK209" s="73"/>
      <c r="AL209" s="27" t="n">
        <f aca="false">AH209+AI209+AJ209+AK209</f>
        <v>0</v>
      </c>
      <c r="AM209" s="49"/>
    </row>
    <row r="210" customFormat="false" ht="12.75" hidden="false" customHeight="false" outlineLevel="0" collapsed="false">
      <c r="A210" s="53"/>
      <c r="B210" s="78"/>
      <c r="C210" s="79"/>
      <c r="D210" s="55"/>
      <c r="E210" s="64"/>
      <c r="F210" s="64"/>
      <c r="G210" s="53"/>
      <c r="H210" s="77"/>
      <c r="I210" s="56"/>
      <c r="J210" s="81"/>
      <c r="K210" s="58"/>
      <c r="L210" s="59"/>
      <c r="M210" s="59"/>
      <c r="N210" s="60"/>
      <c r="O210" s="60"/>
      <c r="P210" s="60"/>
      <c r="Q210" s="60"/>
      <c r="R210" s="60"/>
      <c r="S210" s="60"/>
      <c r="T210" s="60"/>
      <c r="U210" s="61"/>
      <c r="V210" s="60"/>
      <c r="W210" s="61"/>
      <c r="X210" s="59"/>
      <c r="Y210" s="59"/>
      <c r="Z210" s="60"/>
      <c r="AA210" s="60"/>
      <c r="AB210" s="60"/>
      <c r="AC210" s="59"/>
      <c r="AD210" s="59"/>
      <c r="AE210" s="59"/>
      <c r="AF210" s="59"/>
      <c r="AG210" s="62" t="n">
        <f aca="false">SUM(O210:T210,V210,X210:AE210)</f>
        <v>0</v>
      </c>
      <c r="AH210" s="63"/>
      <c r="AI210" s="63"/>
      <c r="AJ210" s="63"/>
      <c r="AK210" s="63"/>
      <c r="AL210" s="27" t="n">
        <f aca="false">AH210+AI210+AJ210+AK210</f>
        <v>0</v>
      </c>
      <c r="AM210" s="56"/>
    </row>
    <row r="211" customFormat="false" ht="12.75" hidden="false" customHeight="false" outlineLevel="0" collapsed="false">
      <c r="A211" s="65"/>
      <c r="B211" s="74"/>
      <c r="C211" s="67"/>
      <c r="D211" s="67"/>
      <c r="E211" s="68"/>
      <c r="F211" s="68"/>
      <c r="G211" s="65"/>
      <c r="H211" s="67"/>
      <c r="I211" s="68"/>
      <c r="J211" s="69"/>
      <c r="K211" s="70"/>
      <c r="L211" s="71"/>
      <c r="M211" s="71"/>
      <c r="N211" s="71"/>
      <c r="O211" s="71"/>
      <c r="P211" s="71"/>
      <c r="Q211" s="71"/>
      <c r="R211" s="71"/>
      <c r="S211" s="71"/>
      <c r="T211" s="71"/>
      <c r="U211" s="72"/>
      <c r="V211" s="71"/>
      <c r="W211" s="72"/>
      <c r="X211" s="71"/>
      <c r="Y211" s="71"/>
      <c r="Z211" s="71"/>
      <c r="AA211" s="71"/>
      <c r="AB211" s="71"/>
      <c r="AC211" s="71"/>
      <c r="AD211" s="71"/>
      <c r="AE211" s="71"/>
      <c r="AF211" s="71"/>
      <c r="AG211" s="62" t="n">
        <f aca="false">SUM(O211:T211,V211,X211:AF211)</f>
        <v>0</v>
      </c>
      <c r="AH211" s="73"/>
      <c r="AI211" s="73"/>
      <c r="AJ211" s="73"/>
      <c r="AK211" s="73"/>
      <c r="AL211" s="27" t="n">
        <f aca="false">AH211+AI211+AJ211+AK211</f>
        <v>0</v>
      </c>
      <c r="AM211" s="49"/>
    </row>
    <row r="212" customFormat="false" ht="12.75" hidden="false" customHeight="false" outlineLevel="0" collapsed="false">
      <c r="A212" s="53"/>
      <c r="B212" s="78"/>
      <c r="C212" s="79"/>
      <c r="D212" s="55"/>
      <c r="E212" s="64"/>
      <c r="F212" s="64"/>
      <c r="G212" s="53"/>
      <c r="H212" s="77"/>
      <c r="I212" s="56"/>
      <c r="J212" s="81"/>
      <c r="K212" s="58"/>
      <c r="L212" s="59"/>
      <c r="M212" s="59"/>
      <c r="N212" s="60"/>
      <c r="O212" s="60"/>
      <c r="P212" s="60"/>
      <c r="Q212" s="60"/>
      <c r="R212" s="60"/>
      <c r="S212" s="60"/>
      <c r="T212" s="60"/>
      <c r="U212" s="61"/>
      <c r="V212" s="60"/>
      <c r="W212" s="61"/>
      <c r="X212" s="59"/>
      <c r="Y212" s="59"/>
      <c r="Z212" s="60"/>
      <c r="AA212" s="60"/>
      <c r="AB212" s="60"/>
      <c r="AC212" s="59"/>
      <c r="AD212" s="59"/>
      <c r="AE212" s="59"/>
      <c r="AF212" s="59"/>
      <c r="AG212" s="62" t="n">
        <f aca="false">SUM(O212:T212,V212,X212:AE212)</f>
        <v>0</v>
      </c>
      <c r="AH212" s="63"/>
      <c r="AI212" s="63"/>
      <c r="AJ212" s="63"/>
      <c r="AK212" s="63"/>
      <c r="AL212" s="27" t="n">
        <f aca="false">AH212+AI212+AJ212+AK212</f>
        <v>0</v>
      </c>
      <c r="AM212" s="56"/>
    </row>
    <row r="213" customFormat="false" ht="12.75" hidden="false" customHeight="false" outlineLevel="0" collapsed="false">
      <c r="A213" s="65"/>
      <c r="B213" s="74"/>
      <c r="C213" s="67"/>
      <c r="D213" s="67"/>
      <c r="E213" s="68"/>
      <c r="F213" s="68"/>
      <c r="G213" s="65"/>
      <c r="H213" s="67"/>
      <c r="I213" s="68"/>
      <c r="J213" s="69"/>
      <c r="K213" s="70"/>
      <c r="L213" s="71"/>
      <c r="M213" s="71"/>
      <c r="N213" s="71"/>
      <c r="O213" s="71"/>
      <c r="P213" s="71"/>
      <c r="Q213" s="71"/>
      <c r="R213" s="71"/>
      <c r="S213" s="71"/>
      <c r="T213" s="71"/>
      <c r="U213" s="72"/>
      <c r="V213" s="71"/>
      <c r="W213" s="72"/>
      <c r="X213" s="71"/>
      <c r="Y213" s="71"/>
      <c r="Z213" s="71"/>
      <c r="AA213" s="71"/>
      <c r="AB213" s="71"/>
      <c r="AC213" s="71"/>
      <c r="AD213" s="71"/>
      <c r="AE213" s="71"/>
      <c r="AF213" s="71"/>
      <c r="AG213" s="62" t="n">
        <f aca="false">SUM(O213:T213,V213,X213:AF213)</f>
        <v>0</v>
      </c>
      <c r="AH213" s="73"/>
      <c r="AI213" s="73"/>
      <c r="AJ213" s="73"/>
      <c r="AK213" s="73"/>
      <c r="AL213" s="27" t="n">
        <f aca="false">AH213+AI213+AJ213+AK213</f>
        <v>0</v>
      </c>
      <c r="AM213" s="49"/>
    </row>
    <row r="214" customFormat="false" ht="12.75" hidden="false" customHeight="false" outlineLevel="0" collapsed="false">
      <c r="A214" s="53"/>
      <c r="B214" s="78"/>
      <c r="C214" s="79"/>
      <c r="D214" s="55"/>
      <c r="E214" s="64"/>
      <c r="F214" s="64"/>
      <c r="G214" s="53"/>
      <c r="H214" s="77"/>
      <c r="I214" s="56"/>
      <c r="J214" s="81"/>
      <c r="K214" s="58"/>
      <c r="L214" s="59"/>
      <c r="M214" s="59"/>
      <c r="N214" s="60"/>
      <c r="O214" s="60"/>
      <c r="P214" s="60"/>
      <c r="Q214" s="60"/>
      <c r="R214" s="60"/>
      <c r="S214" s="60"/>
      <c r="T214" s="60"/>
      <c r="U214" s="61"/>
      <c r="V214" s="60"/>
      <c r="W214" s="61"/>
      <c r="X214" s="59"/>
      <c r="Y214" s="59"/>
      <c r="Z214" s="60"/>
      <c r="AA214" s="60"/>
      <c r="AB214" s="60"/>
      <c r="AC214" s="59"/>
      <c r="AD214" s="59"/>
      <c r="AE214" s="59"/>
      <c r="AF214" s="59"/>
      <c r="AG214" s="62" t="n">
        <f aca="false">SUM(O214:T214,V214,X214:AE214)</f>
        <v>0</v>
      </c>
      <c r="AH214" s="63"/>
      <c r="AI214" s="63"/>
      <c r="AJ214" s="63"/>
      <c r="AK214" s="63"/>
      <c r="AL214" s="27" t="n">
        <f aca="false">AH214+AI214+AJ214+AK214</f>
        <v>0</v>
      </c>
      <c r="AM214" s="56"/>
    </row>
    <row r="215" customFormat="false" ht="12.75" hidden="false" customHeight="false" outlineLevel="0" collapsed="false">
      <c r="A215" s="65"/>
      <c r="B215" s="74"/>
      <c r="C215" s="67"/>
      <c r="D215" s="67"/>
      <c r="E215" s="68"/>
      <c r="F215" s="68"/>
      <c r="G215" s="65"/>
      <c r="H215" s="67"/>
      <c r="I215" s="68"/>
      <c r="J215" s="69"/>
      <c r="K215" s="70"/>
      <c r="L215" s="71"/>
      <c r="M215" s="71"/>
      <c r="N215" s="71"/>
      <c r="O215" s="71"/>
      <c r="P215" s="71"/>
      <c r="Q215" s="71"/>
      <c r="R215" s="71"/>
      <c r="S215" s="71"/>
      <c r="T215" s="71"/>
      <c r="U215" s="72"/>
      <c r="V215" s="71"/>
      <c r="W215" s="72"/>
      <c r="X215" s="71"/>
      <c r="Y215" s="71"/>
      <c r="Z215" s="71"/>
      <c r="AA215" s="71"/>
      <c r="AB215" s="71"/>
      <c r="AC215" s="71"/>
      <c r="AD215" s="71"/>
      <c r="AE215" s="71"/>
      <c r="AF215" s="71"/>
      <c r="AG215" s="62" t="n">
        <f aca="false">SUM(O215:T215,V215,X215:AF215)</f>
        <v>0</v>
      </c>
      <c r="AH215" s="73"/>
      <c r="AI215" s="73"/>
      <c r="AJ215" s="73"/>
      <c r="AK215" s="73"/>
      <c r="AL215" s="27" t="n">
        <f aca="false">AH215+AI215+AJ215+AK215</f>
        <v>0</v>
      </c>
      <c r="AM215" s="49"/>
    </row>
    <row r="216" customFormat="false" ht="12.75" hidden="false" customHeight="false" outlineLevel="0" collapsed="false">
      <c r="A216" s="53"/>
      <c r="B216" s="78"/>
      <c r="C216" s="79"/>
      <c r="D216" s="55"/>
      <c r="E216" s="64"/>
      <c r="F216" s="64"/>
      <c r="G216" s="53"/>
      <c r="H216" s="77"/>
      <c r="I216" s="56"/>
      <c r="J216" s="81"/>
      <c r="K216" s="58"/>
      <c r="L216" s="59"/>
      <c r="M216" s="59"/>
      <c r="N216" s="60"/>
      <c r="O216" s="60"/>
      <c r="P216" s="60"/>
      <c r="Q216" s="60"/>
      <c r="R216" s="60"/>
      <c r="S216" s="60"/>
      <c r="T216" s="60"/>
      <c r="U216" s="61"/>
      <c r="V216" s="60"/>
      <c r="W216" s="61"/>
      <c r="X216" s="59"/>
      <c r="Y216" s="59"/>
      <c r="Z216" s="60"/>
      <c r="AA216" s="60"/>
      <c r="AB216" s="60"/>
      <c r="AC216" s="59"/>
      <c r="AD216" s="59"/>
      <c r="AE216" s="59"/>
      <c r="AF216" s="59"/>
      <c r="AG216" s="62" t="n">
        <f aca="false">SUM(O216:T216,V216,X216:AE216)</f>
        <v>0</v>
      </c>
      <c r="AH216" s="63"/>
      <c r="AI216" s="63"/>
      <c r="AJ216" s="63"/>
      <c r="AK216" s="63"/>
      <c r="AL216" s="27" t="n">
        <f aca="false">AH216+AI216+AJ216+AK216</f>
        <v>0</v>
      </c>
      <c r="AM216" s="56"/>
    </row>
    <row r="217" customFormat="false" ht="12.75" hidden="false" customHeight="false" outlineLevel="0" collapsed="false">
      <c r="A217" s="65"/>
      <c r="B217" s="74"/>
      <c r="C217" s="67"/>
      <c r="D217" s="67"/>
      <c r="E217" s="68"/>
      <c r="F217" s="68"/>
      <c r="G217" s="65"/>
      <c r="H217" s="67"/>
      <c r="I217" s="68"/>
      <c r="J217" s="69"/>
      <c r="K217" s="70"/>
      <c r="L217" s="71"/>
      <c r="M217" s="71"/>
      <c r="N217" s="71"/>
      <c r="O217" s="71"/>
      <c r="P217" s="71"/>
      <c r="Q217" s="71"/>
      <c r="R217" s="71"/>
      <c r="S217" s="71"/>
      <c r="T217" s="71"/>
      <c r="U217" s="72"/>
      <c r="V217" s="71"/>
      <c r="W217" s="72"/>
      <c r="X217" s="71"/>
      <c r="Y217" s="71"/>
      <c r="Z217" s="71"/>
      <c r="AA217" s="71"/>
      <c r="AB217" s="71"/>
      <c r="AC217" s="71"/>
      <c r="AD217" s="71"/>
      <c r="AE217" s="71"/>
      <c r="AF217" s="71"/>
      <c r="AG217" s="62" t="n">
        <f aca="false">SUM(O217:T217,V217,X217:AF217)</f>
        <v>0</v>
      </c>
      <c r="AH217" s="73"/>
      <c r="AI217" s="73"/>
      <c r="AJ217" s="73"/>
      <c r="AK217" s="73"/>
      <c r="AL217" s="27" t="n">
        <f aca="false">AH217+AI217+AJ217+AK217</f>
        <v>0</v>
      </c>
      <c r="AM217" s="49"/>
    </row>
    <row r="218" customFormat="false" ht="12.75" hidden="false" customHeight="false" outlineLevel="0" collapsed="false">
      <c r="A218" s="53"/>
      <c r="B218" s="78"/>
      <c r="C218" s="79"/>
      <c r="D218" s="55"/>
      <c r="E218" s="64"/>
      <c r="F218" s="64"/>
      <c r="G218" s="53"/>
      <c r="H218" s="77"/>
      <c r="I218" s="56"/>
      <c r="J218" s="81"/>
      <c r="K218" s="58"/>
      <c r="L218" s="59"/>
      <c r="M218" s="59"/>
      <c r="N218" s="60"/>
      <c r="O218" s="60"/>
      <c r="P218" s="60"/>
      <c r="Q218" s="60"/>
      <c r="R218" s="60"/>
      <c r="S218" s="60"/>
      <c r="T218" s="60"/>
      <c r="U218" s="61"/>
      <c r="V218" s="60"/>
      <c r="W218" s="61"/>
      <c r="X218" s="59"/>
      <c r="Y218" s="59"/>
      <c r="Z218" s="60"/>
      <c r="AA218" s="60"/>
      <c r="AB218" s="60"/>
      <c r="AC218" s="59"/>
      <c r="AD218" s="59"/>
      <c r="AE218" s="59"/>
      <c r="AF218" s="59"/>
      <c r="AG218" s="62" t="n">
        <f aca="false">SUM(O218:T218,V218,X218:AE218)</f>
        <v>0</v>
      </c>
      <c r="AH218" s="63"/>
      <c r="AI218" s="63"/>
      <c r="AJ218" s="63"/>
      <c r="AK218" s="63"/>
      <c r="AL218" s="27" t="n">
        <f aca="false">AH218+AI218+AJ218+AK218</f>
        <v>0</v>
      </c>
      <c r="AM218" s="56"/>
    </row>
    <row r="219" customFormat="false" ht="12.75" hidden="false" customHeight="false" outlineLevel="0" collapsed="false">
      <c r="A219" s="65"/>
      <c r="B219" s="74"/>
      <c r="C219" s="67"/>
      <c r="D219" s="67"/>
      <c r="E219" s="68"/>
      <c r="F219" s="68"/>
      <c r="G219" s="65"/>
      <c r="H219" s="67"/>
      <c r="I219" s="68"/>
      <c r="J219" s="69"/>
      <c r="K219" s="70"/>
      <c r="L219" s="71"/>
      <c r="M219" s="71"/>
      <c r="N219" s="71"/>
      <c r="O219" s="71"/>
      <c r="P219" s="71"/>
      <c r="Q219" s="71"/>
      <c r="R219" s="71"/>
      <c r="S219" s="71"/>
      <c r="T219" s="71"/>
      <c r="U219" s="72"/>
      <c r="V219" s="71"/>
      <c r="W219" s="72"/>
      <c r="X219" s="71"/>
      <c r="Y219" s="71"/>
      <c r="Z219" s="71"/>
      <c r="AA219" s="71"/>
      <c r="AB219" s="71"/>
      <c r="AC219" s="71"/>
      <c r="AD219" s="71"/>
      <c r="AE219" s="71"/>
      <c r="AF219" s="71"/>
      <c r="AG219" s="62" t="n">
        <f aca="false">SUM(O219:T219,V219,X219:AF219)</f>
        <v>0</v>
      </c>
      <c r="AH219" s="73"/>
      <c r="AI219" s="73"/>
      <c r="AJ219" s="73"/>
      <c r="AK219" s="73"/>
      <c r="AL219" s="27" t="n">
        <f aca="false">AH219+AI219+AJ219+AK219</f>
        <v>0</v>
      </c>
      <c r="AM219" s="49"/>
    </row>
    <row r="220" customFormat="false" ht="12.75" hidden="false" customHeight="false" outlineLevel="0" collapsed="false">
      <c r="A220" s="53"/>
      <c r="B220" s="78"/>
      <c r="C220" s="79"/>
      <c r="D220" s="55"/>
      <c r="E220" s="64"/>
      <c r="F220" s="64"/>
      <c r="G220" s="53"/>
      <c r="H220" s="77"/>
      <c r="I220" s="56"/>
      <c r="J220" s="81"/>
      <c r="K220" s="58"/>
      <c r="L220" s="59"/>
      <c r="M220" s="59"/>
      <c r="N220" s="60"/>
      <c r="O220" s="60"/>
      <c r="P220" s="60"/>
      <c r="Q220" s="60"/>
      <c r="R220" s="60"/>
      <c r="S220" s="60"/>
      <c r="T220" s="60"/>
      <c r="U220" s="61"/>
      <c r="V220" s="60"/>
      <c r="W220" s="61"/>
      <c r="X220" s="59"/>
      <c r="Y220" s="59"/>
      <c r="Z220" s="60"/>
      <c r="AA220" s="60"/>
      <c r="AB220" s="60"/>
      <c r="AC220" s="59"/>
      <c r="AD220" s="59"/>
      <c r="AE220" s="59"/>
      <c r="AF220" s="59"/>
      <c r="AG220" s="62" t="n">
        <f aca="false">SUM(O220:T220,V220,X220:AE220)</f>
        <v>0</v>
      </c>
      <c r="AH220" s="63"/>
      <c r="AI220" s="63"/>
      <c r="AJ220" s="63"/>
      <c r="AK220" s="63"/>
      <c r="AL220" s="27" t="n">
        <f aca="false">AH220+AI220+AJ220+AK220</f>
        <v>0</v>
      </c>
      <c r="AM220" s="56"/>
    </row>
    <row r="221" customFormat="false" ht="12.75" hidden="false" customHeight="false" outlineLevel="0" collapsed="false">
      <c r="A221" s="65"/>
      <c r="B221" s="74"/>
      <c r="C221" s="67"/>
      <c r="D221" s="67"/>
      <c r="E221" s="68"/>
      <c r="F221" s="68"/>
      <c r="G221" s="65"/>
      <c r="H221" s="67"/>
      <c r="I221" s="68"/>
      <c r="J221" s="69"/>
      <c r="K221" s="70"/>
      <c r="L221" s="71"/>
      <c r="M221" s="71"/>
      <c r="N221" s="71"/>
      <c r="O221" s="71"/>
      <c r="P221" s="71"/>
      <c r="Q221" s="71"/>
      <c r="R221" s="71"/>
      <c r="S221" s="71"/>
      <c r="T221" s="71"/>
      <c r="U221" s="72"/>
      <c r="V221" s="71"/>
      <c r="W221" s="72"/>
      <c r="X221" s="71"/>
      <c r="Y221" s="71"/>
      <c r="Z221" s="71"/>
      <c r="AA221" s="71"/>
      <c r="AB221" s="71"/>
      <c r="AC221" s="71"/>
      <c r="AD221" s="71"/>
      <c r="AE221" s="71"/>
      <c r="AF221" s="71"/>
      <c r="AG221" s="62" t="n">
        <f aca="false">SUM(O221:T221,V221,X221:AF221)</f>
        <v>0</v>
      </c>
      <c r="AH221" s="73"/>
      <c r="AI221" s="73"/>
      <c r="AJ221" s="73"/>
      <c r="AK221" s="73"/>
      <c r="AL221" s="27" t="n">
        <f aca="false">AH221+AI221+AJ221+AK221</f>
        <v>0</v>
      </c>
      <c r="AM221" s="49"/>
    </row>
    <row r="222" customFormat="false" ht="12.75" hidden="false" customHeight="false" outlineLevel="0" collapsed="false">
      <c r="A222" s="53"/>
      <c r="B222" s="78"/>
      <c r="C222" s="79"/>
      <c r="D222" s="55"/>
      <c r="E222" s="64"/>
      <c r="F222" s="64"/>
      <c r="G222" s="53"/>
      <c r="H222" s="77"/>
      <c r="I222" s="56"/>
      <c r="J222" s="81"/>
      <c r="K222" s="58"/>
      <c r="L222" s="59"/>
      <c r="M222" s="59"/>
      <c r="N222" s="60"/>
      <c r="O222" s="60"/>
      <c r="P222" s="60"/>
      <c r="Q222" s="60"/>
      <c r="R222" s="60"/>
      <c r="S222" s="60"/>
      <c r="T222" s="60"/>
      <c r="U222" s="61"/>
      <c r="V222" s="60"/>
      <c r="W222" s="61"/>
      <c r="X222" s="59"/>
      <c r="Y222" s="59"/>
      <c r="Z222" s="60"/>
      <c r="AA222" s="60"/>
      <c r="AB222" s="60"/>
      <c r="AC222" s="59"/>
      <c r="AD222" s="59"/>
      <c r="AE222" s="59"/>
      <c r="AF222" s="59"/>
      <c r="AG222" s="62" t="n">
        <f aca="false">SUM(O222:T222,V222,X222:AE222)</f>
        <v>0</v>
      </c>
      <c r="AH222" s="63"/>
      <c r="AI222" s="63"/>
      <c r="AJ222" s="63"/>
      <c r="AK222" s="63"/>
      <c r="AL222" s="27" t="n">
        <f aca="false">AH222+AI222+AJ222+AK222</f>
        <v>0</v>
      </c>
      <c r="AM222" s="56"/>
    </row>
    <row r="223" customFormat="false" ht="12.75" hidden="false" customHeight="false" outlineLevel="0" collapsed="false">
      <c r="A223" s="65"/>
      <c r="B223" s="74"/>
      <c r="C223" s="67"/>
      <c r="D223" s="67"/>
      <c r="E223" s="68"/>
      <c r="F223" s="68"/>
      <c r="G223" s="65"/>
      <c r="H223" s="67"/>
      <c r="I223" s="68"/>
      <c r="J223" s="69"/>
      <c r="K223" s="70"/>
      <c r="L223" s="71"/>
      <c r="M223" s="71"/>
      <c r="N223" s="71"/>
      <c r="O223" s="71"/>
      <c r="P223" s="71"/>
      <c r="Q223" s="71"/>
      <c r="R223" s="71"/>
      <c r="S223" s="71"/>
      <c r="T223" s="71"/>
      <c r="U223" s="72"/>
      <c r="V223" s="71"/>
      <c r="W223" s="72"/>
      <c r="X223" s="71"/>
      <c r="Y223" s="71"/>
      <c r="Z223" s="71"/>
      <c r="AA223" s="71"/>
      <c r="AB223" s="71"/>
      <c r="AC223" s="71"/>
      <c r="AD223" s="71"/>
      <c r="AE223" s="71"/>
      <c r="AF223" s="71"/>
      <c r="AG223" s="62" t="n">
        <f aca="false">SUM(O223:T223,V223,X223:AF223)</f>
        <v>0</v>
      </c>
      <c r="AH223" s="73"/>
      <c r="AI223" s="73"/>
      <c r="AJ223" s="73"/>
      <c r="AK223" s="73"/>
      <c r="AL223" s="27" t="n">
        <f aca="false">AH223+AI223+AJ223+AK223</f>
        <v>0</v>
      </c>
      <c r="AM223" s="49"/>
    </row>
    <row r="224" customFormat="false" ht="12.75" hidden="false" customHeight="false" outlineLevel="0" collapsed="false">
      <c r="A224" s="53"/>
      <c r="B224" s="78"/>
      <c r="C224" s="79"/>
      <c r="D224" s="55"/>
      <c r="E224" s="64"/>
      <c r="F224" s="64"/>
      <c r="G224" s="53"/>
      <c r="H224" s="77"/>
      <c r="I224" s="56"/>
      <c r="J224" s="81"/>
      <c r="K224" s="58"/>
      <c r="L224" s="59"/>
      <c r="M224" s="59"/>
      <c r="N224" s="60"/>
      <c r="O224" s="60"/>
      <c r="P224" s="60"/>
      <c r="Q224" s="60"/>
      <c r="R224" s="60"/>
      <c r="S224" s="60"/>
      <c r="T224" s="60"/>
      <c r="U224" s="61"/>
      <c r="V224" s="60"/>
      <c r="W224" s="61"/>
      <c r="X224" s="59"/>
      <c r="Y224" s="59"/>
      <c r="Z224" s="60"/>
      <c r="AA224" s="60"/>
      <c r="AB224" s="60"/>
      <c r="AC224" s="59"/>
      <c r="AD224" s="59"/>
      <c r="AE224" s="59"/>
      <c r="AF224" s="59"/>
      <c r="AG224" s="62" t="n">
        <f aca="false">SUM(O224:T224,V224,X224:AE224)</f>
        <v>0</v>
      </c>
      <c r="AH224" s="63"/>
      <c r="AI224" s="63"/>
      <c r="AJ224" s="63"/>
      <c r="AK224" s="63"/>
      <c r="AL224" s="27" t="n">
        <f aca="false">AH224+AI224+AJ224+AK224</f>
        <v>0</v>
      </c>
      <c r="AM224" s="56"/>
    </row>
    <row r="225" customFormat="false" ht="12.75" hidden="false" customHeight="false" outlineLevel="0" collapsed="false">
      <c r="A225" s="65"/>
      <c r="B225" s="74"/>
      <c r="C225" s="67"/>
      <c r="D225" s="67"/>
      <c r="E225" s="68"/>
      <c r="F225" s="68"/>
      <c r="G225" s="65"/>
      <c r="H225" s="67"/>
      <c r="I225" s="68"/>
      <c r="J225" s="69"/>
      <c r="K225" s="70"/>
      <c r="L225" s="71"/>
      <c r="M225" s="71"/>
      <c r="N225" s="71"/>
      <c r="O225" s="71"/>
      <c r="P225" s="71"/>
      <c r="Q225" s="71"/>
      <c r="R225" s="71"/>
      <c r="S225" s="71"/>
      <c r="T225" s="71"/>
      <c r="U225" s="72"/>
      <c r="V225" s="71"/>
      <c r="W225" s="72"/>
      <c r="X225" s="71"/>
      <c r="Y225" s="71"/>
      <c r="Z225" s="71"/>
      <c r="AA225" s="71"/>
      <c r="AB225" s="71"/>
      <c r="AC225" s="71"/>
      <c r="AD225" s="71"/>
      <c r="AE225" s="71"/>
      <c r="AF225" s="71"/>
      <c r="AG225" s="62" t="n">
        <f aca="false">SUM(O225:T225,V225,X225:AF225)</f>
        <v>0</v>
      </c>
      <c r="AH225" s="73"/>
      <c r="AI225" s="73"/>
      <c r="AJ225" s="73"/>
      <c r="AK225" s="73"/>
      <c r="AL225" s="27" t="n">
        <f aca="false">AH225+AI225+AJ225+AK225</f>
        <v>0</v>
      </c>
      <c r="AM225" s="49"/>
    </row>
    <row r="226" customFormat="false" ht="12.75" hidden="false" customHeight="false" outlineLevel="0" collapsed="false">
      <c r="A226" s="53"/>
      <c r="B226" s="78"/>
      <c r="C226" s="79"/>
      <c r="D226" s="55"/>
      <c r="E226" s="64"/>
      <c r="F226" s="64"/>
      <c r="G226" s="53"/>
      <c r="H226" s="77"/>
      <c r="I226" s="56"/>
      <c r="J226" s="81"/>
      <c r="K226" s="58"/>
      <c r="L226" s="59"/>
      <c r="M226" s="59"/>
      <c r="N226" s="60"/>
      <c r="O226" s="60"/>
      <c r="P226" s="60"/>
      <c r="Q226" s="60"/>
      <c r="R226" s="60"/>
      <c r="S226" s="60"/>
      <c r="T226" s="60"/>
      <c r="U226" s="61"/>
      <c r="V226" s="60"/>
      <c r="W226" s="61"/>
      <c r="X226" s="59"/>
      <c r="Y226" s="59"/>
      <c r="Z226" s="60"/>
      <c r="AA226" s="60"/>
      <c r="AB226" s="60"/>
      <c r="AC226" s="59"/>
      <c r="AD226" s="59"/>
      <c r="AE226" s="59"/>
      <c r="AF226" s="59"/>
      <c r="AG226" s="62" t="n">
        <f aca="false">SUM(O226:T226,V226,X226:AE226)</f>
        <v>0</v>
      </c>
      <c r="AH226" s="63"/>
      <c r="AI226" s="63"/>
      <c r="AJ226" s="63"/>
      <c r="AK226" s="63"/>
      <c r="AL226" s="27" t="n">
        <f aca="false">AH226+AI226+AJ226+AK226</f>
        <v>0</v>
      </c>
      <c r="AM226" s="56"/>
    </row>
    <row r="227" customFormat="false" ht="12.75" hidden="false" customHeight="false" outlineLevel="0" collapsed="false">
      <c r="A227" s="65"/>
      <c r="B227" s="74"/>
      <c r="C227" s="67"/>
      <c r="D227" s="67"/>
      <c r="E227" s="68"/>
      <c r="F227" s="68"/>
      <c r="G227" s="65"/>
      <c r="H227" s="67"/>
      <c r="I227" s="68"/>
      <c r="J227" s="69"/>
      <c r="K227" s="70"/>
      <c r="L227" s="71"/>
      <c r="M227" s="71"/>
      <c r="N227" s="71"/>
      <c r="O227" s="71"/>
      <c r="P227" s="71"/>
      <c r="Q227" s="71"/>
      <c r="R227" s="71"/>
      <c r="S227" s="71"/>
      <c r="T227" s="71"/>
      <c r="U227" s="72"/>
      <c r="V227" s="71"/>
      <c r="W227" s="72"/>
      <c r="X227" s="71"/>
      <c r="Y227" s="71"/>
      <c r="Z227" s="71"/>
      <c r="AA227" s="71"/>
      <c r="AB227" s="71"/>
      <c r="AC227" s="71"/>
      <c r="AD227" s="71"/>
      <c r="AE227" s="71"/>
      <c r="AF227" s="71"/>
      <c r="AG227" s="62" t="n">
        <f aca="false">SUM(O227:T227,V227,X227:AF227)</f>
        <v>0</v>
      </c>
      <c r="AH227" s="73"/>
      <c r="AI227" s="73"/>
      <c r="AJ227" s="73"/>
      <c r="AK227" s="73"/>
      <c r="AL227" s="27" t="n">
        <f aca="false">AH227+AI227+AJ227+AK227</f>
        <v>0</v>
      </c>
      <c r="AM227" s="49"/>
    </row>
    <row r="228" customFormat="false" ht="12.75" hidden="false" customHeight="false" outlineLevel="0" collapsed="false">
      <c r="A228" s="53"/>
      <c r="B228" s="78"/>
      <c r="C228" s="79"/>
      <c r="D228" s="55"/>
      <c r="E228" s="64"/>
      <c r="F228" s="64"/>
      <c r="G228" s="53"/>
      <c r="H228" s="77"/>
      <c r="I228" s="56"/>
      <c r="J228" s="81"/>
      <c r="K228" s="58"/>
      <c r="L228" s="59"/>
      <c r="M228" s="59"/>
      <c r="N228" s="60"/>
      <c r="O228" s="60"/>
      <c r="P228" s="60"/>
      <c r="Q228" s="60"/>
      <c r="R228" s="60"/>
      <c r="S228" s="60"/>
      <c r="T228" s="60"/>
      <c r="U228" s="61"/>
      <c r="V228" s="60"/>
      <c r="W228" s="61"/>
      <c r="X228" s="59"/>
      <c r="Y228" s="59"/>
      <c r="Z228" s="60"/>
      <c r="AA228" s="60"/>
      <c r="AB228" s="60"/>
      <c r="AC228" s="59"/>
      <c r="AD228" s="59"/>
      <c r="AE228" s="59"/>
      <c r="AF228" s="59"/>
      <c r="AG228" s="62" t="n">
        <f aca="false">SUM(O228:T228,V228,X228:AE228)</f>
        <v>0</v>
      </c>
      <c r="AH228" s="63"/>
      <c r="AI228" s="63"/>
      <c r="AJ228" s="63"/>
      <c r="AK228" s="63"/>
      <c r="AL228" s="27" t="n">
        <f aca="false">AH228+AI228+AJ228+AK228</f>
        <v>0</v>
      </c>
      <c r="AM228" s="56"/>
    </row>
    <row r="229" customFormat="false" ht="12.75" hidden="false" customHeight="false" outlineLevel="0" collapsed="false">
      <c r="A229" s="65"/>
      <c r="B229" s="74"/>
      <c r="C229" s="67"/>
      <c r="D229" s="67"/>
      <c r="E229" s="68"/>
      <c r="F229" s="68"/>
      <c r="G229" s="65"/>
      <c r="H229" s="67"/>
      <c r="I229" s="68"/>
      <c r="J229" s="69"/>
      <c r="K229" s="70"/>
      <c r="L229" s="71"/>
      <c r="M229" s="71"/>
      <c r="N229" s="71"/>
      <c r="O229" s="71"/>
      <c r="P229" s="71"/>
      <c r="Q229" s="71"/>
      <c r="R229" s="71"/>
      <c r="S229" s="71"/>
      <c r="T229" s="71"/>
      <c r="U229" s="72"/>
      <c r="V229" s="71"/>
      <c r="W229" s="72"/>
      <c r="X229" s="71"/>
      <c r="Y229" s="71"/>
      <c r="Z229" s="71"/>
      <c r="AA229" s="71"/>
      <c r="AB229" s="71"/>
      <c r="AC229" s="71"/>
      <c r="AD229" s="71"/>
      <c r="AE229" s="71"/>
      <c r="AF229" s="71"/>
      <c r="AG229" s="62" t="n">
        <f aca="false">SUM(O229:T229,V229,X229:AF229)</f>
        <v>0</v>
      </c>
      <c r="AH229" s="73"/>
      <c r="AI229" s="73"/>
      <c r="AJ229" s="73"/>
      <c r="AK229" s="73"/>
      <c r="AL229" s="27" t="n">
        <f aca="false">AH229+AI229+AJ229+AK229</f>
        <v>0</v>
      </c>
      <c r="AM229" s="49"/>
    </row>
    <row r="230" customFormat="false" ht="12.75" hidden="false" customHeight="false" outlineLevel="0" collapsed="false">
      <c r="A230" s="53"/>
      <c r="B230" s="78"/>
      <c r="C230" s="79"/>
      <c r="D230" s="55"/>
      <c r="E230" s="64"/>
      <c r="F230" s="64"/>
      <c r="G230" s="53"/>
      <c r="H230" s="77"/>
      <c r="I230" s="56"/>
      <c r="J230" s="81"/>
      <c r="K230" s="58"/>
      <c r="L230" s="59"/>
      <c r="M230" s="59"/>
      <c r="N230" s="60"/>
      <c r="O230" s="60"/>
      <c r="P230" s="60"/>
      <c r="Q230" s="60"/>
      <c r="R230" s="60"/>
      <c r="S230" s="60"/>
      <c r="T230" s="60"/>
      <c r="U230" s="61"/>
      <c r="V230" s="60"/>
      <c r="W230" s="61"/>
      <c r="X230" s="59"/>
      <c r="Y230" s="59"/>
      <c r="Z230" s="60"/>
      <c r="AA230" s="60"/>
      <c r="AB230" s="60"/>
      <c r="AC230" s="59"/>
      <c r="AD230" s="59"/>
      <c r="AE230" s="59"/>
      <c r="AF230" s="59"/>
      <c r="AG230" s="62" t="n">
        <f aca="false">SUM(O230:T230,V230,X230:AE230)</f>
        <v>0</v>
      </c>
      <c r="AH230" s="63"/>
      <c r="AI230" s="63"/>
      <c r="AJ230" s="63"/>
      <c r="AK230" s="63"/>
      <c r="AL230" s="27" t="n">
        <f aca="false">AH230+AI230+AJ230+AK230</f>
        <v>0</v>
      </c>
      <c r="AM230" s="56"/>
    </row>
    <row r="231" customFormat="false" ht="49.5" hidden="false" customHeight="true" outlineLevel="0" collapsed="false">
      <c r="A231" s="65"/>
      <c r="B231" s="74"/>
      <c r="C231" s="67"/>
      <c r="D231" s="67"/>
      <c r="E231" s="68"/>
      <c r="F231" s="68"/>
      <c r="G231" s="65"/>
      <c r="H231" s="67"/>
      <c r="I231" s="68"/>
      <c r="J231" s="69"/>
      <c r="K231" s="70"/>
      <c r="L231" s="71"/>
      <c r="M231" s="71"/>
      <c r="N231" s="71"/>
      <c r="O231" s="71"/>
      <c r="P231" s="71"/>
      <c r="Q231" s="71"/>
      <c r="R231" s="71"/>
      <c r="S231" s="71"/>
      <c r="T231" s="71"/>
      <c r="U231" s="72"/>
      <c r="V231" s="71"/>
      <c r="W231" s="72"/>
      <c r="X231" s="71"/>
      <c r="Y231" s="71"/>
      <c r="Z231" s="71"/>
      <c r="AA231" s="71"/>
      <c r="AB231" s="71"/>
      <c r="AC231" s="71"/>
      <c r="AD231" s="71"/>
      <c r="AE231" s="71"/>
      <c r="AF231" s="71"/>
      <c r="AG231" s="62" t="n">
        <f aca="false">SUM(O231:T231,V231,X231:AF231)</f>
        <v>0</v>
      </c>
      <c r="AH231" s="73"/>
      <c r="AI231" s="73"/>
      <c r="AJ231" s="73"/>
      <c r="AK231" s="73"/>
      <c r="AL231" s="27" t="n">
        <f aca="false">AH231+AI231+AJ231+AK231</f>
        <v>0</v>
      </c>
      <c r="AM231" s="49"/>
    </row>
    <row r="232" customFormat="false" ht="24.35" hidden="false" customHeight="true" outlineLevel="0" collapsed="false">
      <c r="A232" s="53"/>
      <c r="B232" s="78"/>
      <c r="C232" s="79"/>
      <c r="D232" s="55"/>
      <c r="E232" s="64"/>
      <c r="F232" s="64"/>
      <c r="G232" s="53"/>
      <c r="H232" s="77"/>
      <c r="I232" s="56"/>
      <c r="J232" s="81"/>
      <c r="K232" s="58"/>
      <c r="L232" s="59"/>
      <c r="M232" s="59"/>
      <c r="N232" s="60"/>
      <c r="O232" s="60"/>
      <c r="P232" s="60"/>
      <c r="Q232" s="60"/>
      <c r="R232" s="60"/>
      <c r="S232" s="60"/>
      <c r="T232" s="60"/>
      <c r="U232" s="61"/>
      <c r="V232" s="60"/>
      <c r="W232" s="61"/>
      <c r="X232" s="59"/>
      <c r="Y232" s="59"/>
      <c r="Z232" s="60"/>
      <c r="AA232" s="60"/>
      <c r="AB232" s="60"/>
      <c r="AC232" s="59"/>
      <c r="AD232" s="59"/>
      <c r="AE232" s="59"/>
      <c r="AF232" s="59"/>
      <c r="AG232" s="62" t="n">
        <f aca="false">SUM(O232:T232,V232,X232:AE232)</f>
        <v>0</v>
      </c>
      <c r="AH232" s="63"/>
      <c r="AI232" s="63"/>
      <c r="AJ232" s="63"/>
      <c r="AK232" s="63"/>
      <c r="AL232" s="27" t="n">
        <f aca="false">AH232+AI232+AJ232+AK232</f>
        <v>0</v>
      </c>
      <c r="AM232" s="56"/>
    </row>
    <row r="233" customFormat="false" ht="12.75" hidden="false" customHeight="false" outlineLevel="0" collapsed="false">
      <c r="A233" s="82"/>
      <c r="B233" s="83"/>
      <c r="C233" s="84"/>
      <c r="E233" s="85"/>
      <c r="F233" s="85"/>
      <c r="G233" s="82"/>
      <c r="H233" s="86"/>
      <c r="I233" s="6"/>
      <c r="J233" s="87"/>
      <c r="K233" s="88"/>
      <c r="L233" s="89"/>
      <c r="M233" s="89"/>
      <c r="N233" s="90"/>
      <c r="O233" s="90"/>
      <c r="P233" s="90"/>
      <c r="Q233" s="90"/>
      <c r="R233" s="90"/>
      <c r="S233" s="90"/>
      <c r="T233" s="90"/>
      <c r="U233" s="91"/>
      <c r="V233" s="90"/>
      <c r="W233" s="91"/>
      <c r="X233" s="89"/>
      <c r="Y233" s="89"/>
      <c r="Z233" s="90"/>
      <c r="AA233" s="90"/>
      <c r="AB233" s="90"/>
      <c r="AC233" s="89"/>
      <c r="AD233" s="89"/>
      <c r="AE233" s="89"/>
      <c r="AF233" s="89"/>
      <c r="AG233" s="92"/>
      <c r="AL233" s="93"/>
    </row>
    <row r="234" customFormat="false" ht="12.75" hidden="false" customHeight="false" outlineLevel="0" collapsed="false">
      <c r="A234" s="1" t="s">
        <v>181</v>
      </c>
      <c r="K234" s="4" t="n">
        <f aca="false">SUBTOTAL(9,K2:K166)</f>
        <v>8694940</v>
      </c>
      <c r="L234" s="4" t="n">
        <f aca="false">SUBTOTAL(9,L2:L166)</f>
        <v>21319238</v>
      </c>
      <c r="M234" s="4" t="n">
        <f aca="false">SUBTOTAL(9,M2:M166)</f>
        <v>2150000</v>
      </c>
      <c r="N234" s="4" t="n">
        <f aca="false">SUBTOTAL(9,N2:N166)</f>
        <v>0</v>
      </c>
      <c r="O234" s="4" t="n">
        <f aca="false">SUBTOTAL(9,O2:O166)</f>
        <v>3681618.6</v>
      </c>
      <c r="P234" s="4" t="n">
        <f aca="false">SUBTOTAL(9,P2:P166)</f>
        <v>163769.4</v>
      </c>
      <c r="T234" s="4" t="n">
        <f aca="false">SUBTOTAL(9,T2:T166)</f>
        <v>7000000</v>
      </c>
      <c r="U234" s="5" t="n">
        <f aca="false">SUBTOTAL(9,U2:U166)</f>
        <v>0</v>
      </c>
      <c r="V234" s="4" t="n">
        <f aca="false">SUBTOTAL(9,V2:V166)</f>
        <v>0</v>
      </c>
      <c r="W234" s="5" t="n">
        <f aca="false">SUBTOTAL(9,W2:W166)</f>
        <v>0</v>
      </c>
      <c r="X234" s="4" t="n">
        <f aca="false">SUBTOTAL(9,X2:X166)</f>
        <v>4655094</v>
      </c>
      <c r="Y234" s="4" t="n">
        <f aca="false">SUBTOTAL(9,Y2:Y166)</f>
        <v>9902627</v>
      </c>
      <c r="Z234" s="4" t="n">
        <f aca="false">SUBTOTAL(9,Z2:Z166)</f>
        <v>0</v>
      </c>
      <c r="AA234" s="4" t="n">
        <f aca="false">SUBTOTAL(9,AA2:AA166)</f>
        <v>1500000</v>
      </c>
      <c r="AB234" s="4" t="n">
        <f aca="false">SUBTOTAL(9,AB2:AB166)</f>
        <v>0</v>
      </c>
      <c r="AC234" s="4" t="n">
        <f aca="false">SUBTOTAL(9,AC2:AC166)</f>
        <v>5858725</v>
      </c>
      <c r="AD234" s="4" t="n">
        <f aca="false">SUBTOTAL(9,AD2:AD166)</f>
        <v>0</v>
      </c>
      <c r="AE234" s="4" t="n">
        <f aca="false">SUBTOTAL(9,AE2:AE166)</f>
        <v>0</v>
      </c>
      <c r="AG234" s="4" t="n">
        <f aca="false">SUBTOTAL(9,AG2:AG166)</f>
        <v>32761834</v>
      </c>
      <c r="AI234" s="4" t="n">
        <f aca="false">SUBTOTAL(9,AI2:AI166)</f>
        <v>2770000</v>
      </c>
      <c r="AJ234" s="4" t="n">
        <f aca="false">SUBTOTAL(9,AJ2:AJ166)</f>
        <v>2000000</v>
      </c>
    </row>
    <row r="1048576" customFormat="false" ht="12.8" hidden="false" customHeight="false" outlineLevel="0" collapsed="false"/>
  </sheetData>
  <autoFilter ref="A1:AM232"/>
  <dataValidations count="7">
    <dataValidation allowBlank="true" operator="between" showDropDown="false" showErrorMessage="true" showInputMessage="true" sqref="G2:G233" type="list">
      <formula1>IF(D2&lt;&gt;"Lavori",tipologia)</formula1>
      <formula2>0</formula2>
    </dataValidation>
    <dataValidation allowBlank="true" operator="between" showDropDown="false" showErrorMessage="true" showInputMessage="true" sqref="D2:D233" type="list">
      <formula1>Macroarea</formula1>
      <formula2>0</formula2>
    </dataValidation>
    <dataValidation allowBlank="true" operator="between" showDropDown="false" showErrorMessage="true" showInputMessage="true" sqref="F2:F233" type="list">
      <formula1>INDIRECT(D2)</formula1>
      <formula2>0</formula2>
    </dataValidation>
    <dataValidation allowBlank="true" operator="between" showDropDown="false" showErrorMessage="true" showInputMessage="true" sqref="I233" type="list">
      <formula1>'Per convalida'!$L$2:$L$41</formula1>
      <formula2>0</formula2>
    </dataValidation>
    <dataValidation allowBlank="true" operator="between" showDropDown="false" showErrorMessage="true" showInputMessage="true" sqref="I2:I24 I26:I232" type="list">
      <formula1>'Per convalida'!$L$2:$L$42</formula1>
      <formula2>0</formula2>
    </dataValidation>
    <dataValidation allowBlank="true" operator="between" showDropDown="false" showErrorMessage="true" showInputMessage="true" sqref="C2:C233" type="list">
      <formula1>'Per convalida'!$B$2:$B$4</formula1>
      <formula2>0</formula2>
    </dataValidation>
    <dataValidation allowBlank="true" operator="between" showDropDown="false" showErrorMessage="true" showInputMessage="true" sqref="A2:A233" type="list">
      <formula1>'Per convalida'!$A$2:$A$14</formula1>
      <formula2>0</formula2>
    </dataValidation>
  </dataValidations>
  <printOptions headings="false" gridLines="false" gridLinesSet="true" horizontalCentered="false" verticalCentered="false"/>
  <pageMargins left="0.7" right="0.7" top="0.75" bottom="0.75" header="0.511805555555555" footer="0.511805555555555"/>
  <pageSetup paperSize="8" scale="5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true">
    <tabColor rgb="FFFFFF00"/>
    <pageSetUpPr fitToPage="false"/>
  </sheetPr>
  <dimension ref="A1:AI1048576"/>
  <sheetViews>
    <sheetView showFormulas="false" showGridLines="true" showRowColHeaders="true" showZeros="true" rightToLeft="false" tabSelected="false" showOutlineSymbols="true" defaultGridColor="true" view="normal" topLeftCell="A3" colorId="64" zoomScale="76" zoomScaleNormal="76" zoomScalePageLayoutView="100" workbookViewId="0">
      <selection pane="topLeft" activeCell="E44" activeCellId="0" sqref="E44"/>
    </sheetView>
  </sheetViews>
  <sheetFormatPr defaultRowHeight="12.75" zeroHeight="false" outlineLevelRow="0" outlineLevelCol="0"/>
  <cols>
    <col collapsed="false" customWidth="true" hidden="false" outlineLevel="0" max="1" min="1" style="94" width="7.49"/>
    <col collapsed="false" customWidth="true" hidden="false" outlineLevel="0" max="2" min="2" style="94" width="11.88"/>
    <col collapsed="false" customWidth="true" hidden="false" outlineLevel="0" max="3" min="3" style="94" width="13.89"/>
    <col collapsed="false" customWidth="true" hidden="false" outlineLevel="0" max="4" min="4" style="94" width="11.15"/>
    <col collapsed="false" customWidth="true" hidden="false" outlineLevel="0" max="5" min="5" style="95" width="47.55"/>
    <col collapsed="false" customWidth="false" hidden="false" outlineLevel="0" max="6" min="6" style="96" width="11.51"/>
    <col collapsed="false" customWidth="true" hidden="false" outlineLevel="0" max="7" min="7" style="94" width="17"/>
    <col collapsed="false" customWidth="true" hidden="false" outlineLevel="0" max="8" min="8" style="94" width="17.91"/>
    <col collapsed="false" customWidth="true" hidden="false" outlineLevel="0" max="9" min="9" style="94" width="15.9"/>
    <col collapsed="false" customWidth="true" hidden="false" outlineLevel="0" max="10" min="10" style="94" width="13.89"/>
    <col collapsed="false" customWidth="true" hidden="false" outlineLevel="0" max="11" min="11" style="94" width="12.06"/>
    <col collapsed="false" customWidth="true" hidden="false" outlineLevel="0" max="12" min="12" style="94" width="15.15"/>
    <col collapsed="false" customWidth="true" hidden="false" outlineLevel="0" max="13" min="13" style="94" width="16.29"/>
    <col collapsed="false" customWidth="true" hidden="false" outlineLevel="0" max="14" min="14" style="94" width="15.72"/>
    <col collapsed="false" customWidth="true" hidden="false" outlineLevel="0" max="15" min="15" style="94" width="13.43"/>
    <col collapsed="false" customWidth="true" hidden="false" outlineLevel="0" max="16" min="16" style="94" width="19.99"/>
    <col collapsed="false" customWidth="true" hidden="false" outlineLevel="0" max="18" min="17" style="94" width="13.43"/>
    <col collapsed="false" customWidth="true" hidden="false" outlineLevel="0" max="19" min="19" style="94" width="13.7"/>
    <col collapsed="false" customWidth="true" hidden="false" outlineLevel="0" max="23" min="20" style="94" width="13.43"/>
    <col collapsed="false" customWidth="true" hidden="false" outlineLevel="0" max="24" min="24" style="94" width="16.63"/>
    <col collapsed="false" customWidth="true" hidden="false" outlineLevel="0" max="26" min="25" style="94" width="13.43"/>
    <col collapsed="false" customWidth="true" hidden="false" outlineLevel="0" max="27" min="27" style="94" width="14.01"/>
    <col collapsed="false" customWidth="true" hidden="false" outlineLevel="0" max="28" min="28" style="94" width="13.43"/>
    <col collapsed="false" customWidth="true" hidden="false" outlineLevel="0" max="30" min="29" style="94" width="14.15"/>
    <col collapsed="false" customWidth="true" hidden="false" outlineLevel="0" max="31" min="31" style="97" width="31.55"/>
    <col collapsed="false" customWidth="true" hidden="false" outlineLevel="0" max="32" min="32" style="97" width="11.7"/>
    <col collapsed="false" customWidth="true" hidden="false" outlineLevel="0" max="33" min="33" style="94" width="13.14"/>
    <col collapsed="false" customWidth="true" hidden="false" outlineLevel="0" max="34" min="34" style="94" width="11.3"/>
    <col collapsed="false" customWidth="true" hidden="false" outlineLevel="0" max="35" min="35" style="94" width="31.69"/>
    <col collapsed="false" customWidth="true" hidden="false" outlineLevel="0" max="1025" min="36" style="0" width="8.71"/>
  </cols>
  <sheetData>
    <row r="1" s="107" customFormat="true" ht="81" hidden="false" customHeight="true" outlineLevel="0" collapsed="false">
      <c r="A1" s="98" t="s">
        <v>182</v>
      </c>
      <c r="B1" s="98" t="s">
        <v>1</v>
      </c>
      <c r="C1" s="98" t="s">
        <v>183</v>
      </c>
      <c r="D1" s="99" t="s">
        <v>184</v>
      </c>
      <c r="E1" s="100" t="s">
        <v>4</v>
      </c>
      <c r="F1" s="98" t="s">
        <v>185</v>
      </c>
      <c r="G1" s="101" t="s">
        <v>186</v>
      </c>
      <c r="H1" s="102" t="s">
        <v>187</v>
      </c>
      <c r="I1" s="102" t="s">
        <v>11</v>
      </c>
      <c r="J1" s="102" t="s">
        <v>12</v>
      </c>
      <c r="K1" s="103" t="s">
        <v>13</v>
      </c>
      <c r="L1" s="102" t="s">
        <v>188</v>
      </c>
      <c r="M1" s="104" t="s">
        <v>189</v>
      </c>
      <c r="N1" s="102" t="s">
        <v>190</v>
      </c>
      <c r="O1" s="105" t="s">
        <v>16</v>
      </c>
      <c r="P1" s="105" t="s">
        <v>17</v>
      </c>
      <c r="Q1" s="105" t="s">
        <v>18</v>
      </c>
      <c r="R1" s="102" t="s">
        <v>191</v>
      </c>
      <c r="S1" s="102" t="s">
        <v>192</v>
      </c>
      <c r="T1" s="102" t="s">
        <v>193</v>
      </c>
      <c r="U1" s="102" t="s">
        <v>194</v>
      </c>
      <c r="V1" s="102" t="s">
        <v>195</v>
      </c>
      <c r="W1" s="102" t="s">
        <v>196</v>
      </c>
      <c r="X1" s="102" t="s">
        <v>197</v>
      </c>
      <c r="Y1" s="102" t="s">
        <v>198</v>
      </c>
      <c r="Z1" s="102" t="s">
        <v>199</v>
      </c>
      <c r="AA1" s="102" t="s">
        <v>200</v>
      </c>
      <c r="AB1" s="102" t="s">
        <v>201</v>
      </c>
      <c r="AC1" s="102" t="s">
        <v>202</v>
      </c>
      <c r="AD1" s="104" t="s">
        <v>203</v>
      </c>
      <c r="AE1" s="98" t="s">
        <v>204</v>
      </c>
      <c r="AF1" s="98" t="s">
        <v>205</v>
      </c>
      <c r="AG1" s="106" t="s">
        <v>206</v>
      </c>
      <c r="AH1" s="106" t="s">
        <v>207</v>
      </c>
      <c r="AI1" s="106" t="s">
        <v>208</v>
      </c>
    </row>
    <row r="2" customFormat="false" ht="51.75" hidden="false" customHeight="true" outlineLevel="0" collapsed="false">
      <c r="A2" s="108" t="str">
        <f aca="false">'Scheda Infrastrutture'!A2</f>
        <v>k) IOR</v>
      </c>
      <c r="B2" s="108" t="str">
        <f aca="false">'Scheda Infrastrutture'!B2</f>
        <v>2013/17</v>
      </c>
      <c r="C2" s="108" t="str">
        <f aca="false">'Scheda Infrastrutture'!C2</f>
        <v>Scheda 1</v>
      </c>
      <c r="D2" s="109" t="str">
        <f aca="false">'Scheda Infrastrutture'!D2</f>
        <v>Lavori</v>
      </c>
      <c r="E2" s="110" t="str">
        <f aca="false">'Scheda Infrastrutture'!E2</f>
        <v>REALIZZAZIONE AREE DI SUPPORTO PER ACCOGLIENZA UTENTI E DIPENDENTI</v>
      </c>
      <c r="F2" s="111" t="n">
        <f aca="false">'Scheda Infrastrutture'!J2</f>
        <v>43010</v>
      </c>
      <c r="G2" s="112" t="n">
        <f aca="false">'Scheda Infrastrutture'!AG2</f>
        <v>715388</v>
      </c>
      <c r="H2" s="113" t="n">
        <f aca="false">'Scheda Infrastrutture'!K2</f>
        <v>123129</v>
      </c>
      <c r="I2" s="113" t="n">
        <f aca="false">'Scheda Infrastrutture'!L2</f>
        <v>0</v>
      </c>
      <c r="J2" s="113" t="n">
        <f aca="false">'Scheda Infrastrutture'!M2</f>
        <v>0</v>
      </c>
      <c r="K2" s="114" t="n">
        <f aca="false">'Scheda Infrastrutture'!N2</f>
        <v>0</v>
      </c>
      <c r="L2" s="115" t="n">
        <f aca="false">SUM(H2:J2)</f>
        <v>123129</v>
      </c>
      <c r="M2" s="116" t="n">
        <v>592259</v>
      </c>
      <c r="N2" s="113" t="n">
        <v>123129</v>
      </c>
      <c r="O2" s="113"/>
      <c r="P2" s="113"/>
      <c r="Q2" s="113"/>
      <c r="R2" s="113"/>
      <c r="S2" s="113" t="n">
        <f aca="false">'Scheda Infrastrutture'!U2</f>
        <v>0</v>
      </c>
      <c r="T2" s="113"/>
      <c r="U2" s="113"/>
      <c r="V2" s="113"/>
      <c r="W2" s="113"/>
      <c r="X2" s="113"/>
      <c r="Y2" s="113"/>
      <c r="Z2" s="113"/>
      <c r="AA2" s="113"/>
      <c r="AB2" s="113"/>
      <c r="AC2" s="117" t="n">
        <f aca="false">SUM(N2:R2,T2,V2:AB2)</f>
        <v>123129</v>
      </c>
      <c r="AD2" s="118"/>
      <c r="AE2" s="119" t="n">
        <f aca="false">'Scheda Infrastrutture'!AM2</f>
        <v>0</v>
      </c>
      <c r="AF2" s="119"/>
      <c r="AG2" s="120" t="n">
        <f aca="false">AC2-L2</f>
        <v>0</v>
      </c>
      <c r="AH2" s="120" t="n">
        <f aca="false">G2-M2-AC2-AD2</f>
        <v>0</v>
      </c>
      <c r="AI2" s="120"/>
    </row>
    <row r="3" customFormat="false" ht="74" hidden="false" customHeight="true" outlineLevel="0" collapsed="false">
      <c r="A3" s="121" t="str">
        <f aca="false">'Scheda Infrastrutture'!A12</f>
        <v>k) IOR</v>
      </c>
      <c r="B3" s="122" t="str">
        <f aca="false">'Scheda Infrastrutture'!B12</f>
        <v>2023/157</v>
      </c>
      <c r="C3" s="121" t="str">
        <f aca="false">'Scheda Infrastrutture'!C12</f>
        <v>Scheda 1</v>
      </c>
      <c r="D3" s="123" t="str">
        <f aca="false">'Scheda Infrastrutture'!D12</f>
        <v>Tecnologie_biomediche</v>
      </c>
      <c r="E3" s="123" t="str">
        <f aca="false">'Scheda Infrastrutture'!E12</f>
        <v>POTENZIAMENTI E ADEGUAMENTI PARCO APPARECCHIATURE BIOMEDICHE</v>
      </c>
      <c r="F3" s="124" t="n">
        <f aca="false">'Scheda Infrastrutture'!J12</f>
        <v>0</v>
      </c>
      <c r="G3" s="125" t="n">
        <f aca="false">'Scheda Infrastrutture'!AG12</f>
        <v>623460</v>
      </c>
      <c r="H3" s="126" t="n">
        <f aca="false">'Scheda Infrastrutture'!K12</f>
        <v>310703</v>
      </c>
      <c r="I3" s="127" t="n">
        <f aca="false">'Scheda Infrastrutture'!L12</f>
        <v>307000</v>
      </c>
      <c r="J3" s="127" t="n">
        <f aca="false">'Scheda Infrastrutture'!M12</f>
        <v>0</v>
      </c>
      <c r="K3" s="127" t="n">
        <f aca="false">'Scheda Infrastrutture'!N12</f>
        <v>0</v>
      </c>
      <c r="L3" s="128" t="n">
        <v>623460</v>
      </c>
      <c r="M3" s="129"/>
      <c r="N3" s="127"/>
      <c r="O3" s="127"/>
      <c r="P3" s="127"/>
      <c r="Q3" s="127"/>
      <c r="R3" s="127"/>
      <c r="S3" s="126" t="n">
        <f aca="false">'Scheda Infrastrutture'!U12</f>
        <v>0</v>
      </c>
      <c r="T3" s="127"/>
      <c r="U3" s="127" t="n">
        <f aca="false">'Scheda Infrastrutture'!W12</f>
        <v>0</v>
      </c>
      <c r="V3" s="127" t="n">
        <v>617703</v>
      </c>
      <c r="W3" s="127"/>
      <c r="X3" s="127"/>
      <c r="Y3" s="127"/>
      <c r="Z3" s="127" t="n">
        <v>5757</v>
      </c>
      <c r="AA3" s="127"/>
      <c r="AB3" s="127"/>
      <c r="AC3" s="117" t="n">
        <v>623460</v>
      </c>
      <c r="AD3" s="130"/>
      <c r="AE3" s="131" t="str">
        <f aca="false">'Scheda Infrastrutture'!AM12</f>
        <v>5.757 Entrate Proprie + 617.703 Fondo Innovazione e Miglioramento FMIGL CONTRIBUTI IN C/ESERCIZIO DEDICATI (PROGETTI FINALIZZATI)</v>
      </c>
      <c r="AF3" s="131"/>
      <c r="AG3" s="132" t="n">
        <f aca="false">AC3-L3</f>
        <v>0</v>
      </c>
      <c r="AH3" s="132" t="n">
        <f aca="false">G3-M3-AC3-AD3</f>
        <v>0</v>
      </c>
      <c r="AI3" s="132"/>
    </row>
    <row r="4" customFormat="false" ht="72" hidden="false" customHeight="true" outlineLevel="0" collapsed="false">
      <c r="A4" s="121" t="str">
        <f aca="false">'Scheda Infrastrutture'!A13</f>
        <v>k) IOR</v>
      </c>
      <c r="B4" s="133" t="str">
        <f aca="false">'Scheda Infrastrutture'!B13</f>
        <v>2014/58</v>
      </c>
      <c r="C4" s="133" t="str">
        <f aca="false">'Scheda Infrastrutture'!C13</f>
        <v>Scheda 1</v>
      </c>
      <c r="D4" s="123" t="str">
        <f aca="false">'Scheda Infrastrutture'!D13</f>
        <v>Tecnologie_informatiche</v>
      </c>
      <c r="E4" s="123" t="str">
        <f aca="false">'Scheda Infrastrutture'!E13</f>
        <v>Acquisto tecnologie informatiche e aggiornamento PACS</v>
      </c>
      <c r="F4" s="124" t="n">
        <f aca="false">'Scheda Infrastrutture'!J13</f>
        <v>0</v>
      </c>
      <c r="G4" s="125" t="n">
        <f aca="false">'Scheda Infrastrutture'!AG13</f>
        <v>39964</v>
      </c>
      <c r="H4" s="126" t="n">
        <f aca="false">'Scheda Infrastrutture'!K13</f>
        <v>39964</v>
      </c>
      <c r="I4" s="127" t="n">
        <f aca="false">'Scheda Infrastrutture'!L13</f>
        <v>0</v>
      </c>
      <c r="J4" s="127" t="n">
        <f aca="false">'Scheda Infrastrutture'!M13</f>
        <v>0</v>
      </c>
      <c r="K4" s="127" t="n">
        <f aca="false">'Scheda Infrastrutture'!N13</f>
        <v>0</v>
      </c>
      <c r="L4" s="128" t="n">
        <f aca="false">SUM(H4:J4)</f>
        <v>39964</v>
      </c>
      <c r="M4" s="129"/>
      <c r="N4" s="127"/>
      <c r="O4" s="127"/>
      <c r="P4" s="127"/>
      <c r="Q4" s="127"/>
      <c r="R4" s="127"/>
      <c r="S4" s="126" t="n">
        <f aca="false">'Scheda Infrastrutture'!U13</f>
        <v>0</v>
      </c>
      <c r="T4" s="127"/>
      <c r="U4" s="127" t="n">
        <f aca="false">'Scheda Infrastrutture'!W13</f>
        <v>0</v>
      </c>
      <c r="V4" s="127" t="n">
        <v>39964</v>
      </c>
      <c r="W4" s="127"/>
      <c r="X4" s="127"/>
      <c r="Y4" s="127"/>
      <c r="Z4" s="127"/>
      <c r="AA4" s="127"/>
      <c r="AB4" s="127"/>
      <c r="AC4" s="117" t="n">
        <f aca="false">SUM(N4:R4,T4,V4:AB4)</f>
        <v>39964</v>
      </c>
      <c r="AD4" s="130"/>
      <c r="AE4" s="131" t="str">
        <f aca="false">'Scheda Infrastrutture'!AM13</f>
        <v>16.937 Fondo ALPI (“Ex Balduzzi) Legge 189/2012 + 23.027 Fondo Innovazione e Miglioramento FMIGL CONTRIBUTI IN C/ESERCIZIO DEDICATI (PROGETTI FINALIZZATI)</v>
      </c>
      <c r="AF4" s="131"/>
      <c r="AG4" s="132" t="n">
        <f aca="false">AC4-L4</f>
        <v>0</v>
      </c>
      <c r="AH4" s="132" t="n">
        <f aca="false">G4-M4-AC4-AD4</f>
        <v>0</v>
      </c>
      <c r="AI4" s="132"/>
    </row>
    <row r="5" customFormat="false" ht="74" hidden="false" customHeight="true" outlineLevel="0" collapsed="false">
      <c r="A5" s="134" t="str">
        <f aca="false">'Scheda Infrastrutture'!A14</f>
        <v>k) IOR</v>
      </c>
      <c r="B5" s="135" t="str">
        <f aca="false">'Scheda Infrastrutture'!B14</f>
        <v>2014/59</v>
      </c>
      <c r="C5" s="135" t="str">
        <f aca="false">'Scheda Infrastrutture'!C14</f>
        <v>Scheda 1</v>
      </c>
      <c r="D5" s="136" t="str">
        <f aca="false">'Scheda Infrastrutture'!D14</f>
        <v>Tecnologie_informatiche</v>
      </c>
      <c r="E5" s="136" t="str">
        <f aca="false">'Scheda Infrastrutture'!E14</f>
        <v>SOSTITUZIONE SIR E CARTELLA CLINICA ELETTRONICA</v>
      </c>
      <c r="F5" s="137" t="n">
        <f aca="false">'Scheda Infrastrutture'!J14</f>
        <v>0</v>
      </c>
      <c r="G5" s="138" t="n">
        <f aca="false">'Scheda Infrastrutture'!AG14</f>
        <v>382776</v>
      </c>
      <c r="H5" s="139" t="n">
        <f aca="false">'Scheda Infrastrutture'!K14</f>
        <v>182776</v>
      </c>
      <c r="I5" s="114" t="n">
        <f aca="false">'Scheda Infrastrutture'!L14</f>
        <v>100000</v>
      </c>
      <c r="J5" s="114" t="n">
        <f aca="false">'Scheda Infrastrutture'!M14</f>
        <v>100000</v>
      </c>
      <c r="K5" s="114" t="n">
        <f aca="false">'Scheda Infrastrutture'!N14</f>
        <v>0</v>
      </c>
      <c r="L5" s="128" t="n">
        <f aca="false">SUM(H5:J5)</f>
        <v>382776</v>
      </c>
      <c r="M5" s="129"/>
      <c r="N5" s="114"/>
      <c r="O5" s="114"/>
      <c r="P5" s="114"/>
      <c r="Q5" s="114"/>
      <c r="R5" s="114"/>
      <c r="S5" s="139" t="n">
        <f aca="false">'Scheda Infrastrutture'!U14</f>
        <v>0</v>
      </c>
      <c r="T5" s="114"/>
      <c r="U5" s="114" t="n">
        <f aca="false">'Scheda Infrastrutture'!W14</f>
        <v>0</v>
      </c>
      <c r="V5" s="114" t="n">
        <v>282591</v>
      </c>
      <c r="W5" s="114"/>
      <c r="X5" s="114"/>
      <c r="Y5" s="114"/>
      <c r="Z5" s="114" t="n">
        <v>100185</v>
      </c>
      <c r="AA5" s="114"/>
      <c r="AB5" s="114"/>
      <c r="AC5" s="117" t="n">
        <f aca="false">SUM(N5:R5,T5,V5:AB5)</f>
        <v>382776</v>
      </c>
      <c r="AD5" s="140"/>
      <c r="AE5" s="141" t="str">
        <f aca="false">'Scheda Infrastrutture'!AM14</f>
        <v>282.591 Fondo Innovazione e Miglioramento FMIGL CONTRIBUTI IN C/ESERCIZIO DEDICATI (PROGETTI FINALIZZATI)+ 100.185 Entrate Proprie</v>
      </c>
      <c r="AF5" s="141"/>
      <c r="AG5" s="134" t="n">
        <f aca="false">AC5-L5</f>
        <v>0</v>
      </c>
      <c r="AH5" s="134" t="n">
        <f aca="false">G5-M5-AC5-AD5</f>
        <v>0</v>
      </c>
      <c r="AI5" s="134"/>
    </row>
    <row r="6" customFormat="false" ht="55.25" hidden="false" customHeight="true" outlineLevel="0" collapsed="false">
      <c r="A6" s="121" t="str">
        <f aca="false">'Scheda Infrastrutture'!A15</f>
        <v>k) IOR</v>
      </c>
      <c r="B6" s="133" t="str">
        <f aca="false">'Scheda Infrastrutture'!B15</f>
        <v>2014/63</v>
      </c>
      <c r="C6" s="133" t="str">
        <f aca="false">'Scheda Infrastrutture'!C15</f>
        <v>Scheda 1</v>
      </c>
      <c r="D6" s="123" t="str">
        <f aca="false">'Scheda Infrastrutture'!D15</f>
        <v>Tecnologie_informatiche</v>
      </c>
      <c r="E6" s="123" t="str">
        <f aca="false">'Scheda Infrastrutture'!E15</f>
        <v>SISTEMA GESTIONE INFORMATIZZATA RISORSE UMANE</v>
      </c>
      <c r="F6" s="124" t="n">
        <f aca="false">'Scheda Infrastrutture'!J15</f>
        <v>0</v>
      </c>
      <c r="G6" s="125" t="n">
        <f aca="false">'Scheda Infrastrutture'!AG15</f>
        <v>68072</v>
      </c>
      <c r="H6" s="126" t="n">
        <f aca="false">'Scheda Infrastrutture'!K15</f>
        <v>68072</v>
      </c>
      <c r="I6" s="127" t="n">
        <f aca="false">'Scheda Infrastrutture'!L15</f>
        <v>0</v>
      </c>
      <c r="J6" s="127" t="n">
        <f aca="false">'Scheda Infrastrutture'!M15</f>
        <v>0</v>
      </c>
      <c r="K6" s="127" t="n">
        <f aca="false">'Scheda Infrastrutture'!N15</f>
        <v>0</v>
      </c>
      <c r="L6" s="128" t="n">
        <f aca="false">SUM(H6:J6)</f>
        <v>68072</v>
      </c>
      <c r="M6" s="129"/>
      <c r="N6" s="127"/>
      <c r="O6" s="127"/>
      <c r="P6" s="127"/>
      <c r="Q6" s="127"/>
      <c r="R6" s="127"/>
      <c r="S6" s="126" t="n">
        <f aca="false">'Scheda Infrastrutture'!U15</f>
        <v>0</v>
      </c>
      <c r="T6" s="127"/>
      <c r="U6" s="127" t="n">
        <f aca="false">'Scheda Infrastrutture'!W15</f>
        <v>0</v>
      </c>
      <c r="V6" s="127" t="n">
        <v>68072</v>
      </c>
      <c r="W6" s="127"/>
      <c r="X6" s="127"/>
      <c r="Y6" s="127"/>
      <c r="Z6" s="127"/>
      <c r="AA6" s="127"/>
      <c r="AB6" s="127"/>
      <c r="AC6" s="117" t="n">
        <f aca="false">SUM(N6:R6,T6,V6:AB6)</f>
        <v>68072</v>
      </c>
      <c r="AD6" s="130"/>
      <c r="AE6" s="131" t="n">
        <f aca="false">'Scheda Infrastrutture'!AM15</f>
        <v>0</v>
      </c>
      <c r="AF6" s="131"/>
      <c r="AG6" s="132" t="n">
        <f aca="false">AC6-L6</f>
        <v>0</v>
      </c>
      <c r="AH6" s="132" t="n">
        <f aca="false">G6-M6-AC6-AD6</f>
        <v>0</v>
      </c>
      <c r="AI6" s="132"/>
    </row>
    <row r="7" customFormat="false" ht="51.4" hidden="false" customHeight="true" outlineLevel="0" collapsed="false">
      <c r="A7" s="134" t="str">
        <f aca="false">'Scheda Infrastrutture'!A16</f>
        <v>k) IOR</v>
      </c>
      <c r="B7" s="135" t="str">
        <f aca="false">'Scheda Infrastrutture'!B16</f>
        <v>2023/158</v>
      </c>
      <c r="C7" s="135" t="str">
        <f aca="false">'Scheda Infrastrutture'!C16</f>
        <v>Scheda 1</v>
      </c>
      <c r="D7" s="136" t="str">
        <f aca="false">'Scheda Infrastrutture'!D16</f>
        <v>Tecnologie_informatiche</v>
      </c>
      <c r="E7" s="136" t="str">
        <f aca="false">'Scheda Infrastrutture'!E16</f>
        <v>Implementazione impianti rete dati e Hardware Infomatica</v>
      </c>
      <c r="F7" s="137" t="n">
        <f aca="false">'Scheda Infrastrutture'!J16</f>
        <v>0</v>
      </c>
      <c r="G7" s="138" t="n">
        <f aca="false">'Scheda Infrastrutture'!AG16</f>
        <v>50000</v>
      </c>
      <c r="H7" s="139" t="n">
        <f aca="false">'Scheda Infrastrutture'!K16</f>
        <v>50000</v>
      </c>
      <c r="I7" s="114" t="n">
        <f aca="false">'Scheda Infrastrutture'!L16</f>
        <v>0</v>
      </c>
      <c r="J7" s="114" t="n">
        <f aca="false">'Scheda Infrastrutture'!M16</f>
        <v>0</v>
      </c>
      <c r="K7" s="114" t="n">
        <f aca="false">'Scheda Infrastrutture'!N16</f>
        <v>0</v>
      </c>
      <c r="L7" s="128" t="n">
        <f aca="false">SUM(H7:J7)</f>
        <v>50000</v>
      </c>
      <c r="M7" s="129"/>
      <c r="N7" s="114"/>
      <c r="O7" s="114"/>
      <c r="P7" s="114"/>
      <c r="Q7" s="114"/>
      <c r="R7" s="114"/>
      <c r="S7" s="139" t="n">
        <f aca="false">'Scheda Infrastrutture'!U16</f>
        <v>0</v>
      </c>
      <c r="T7" s="114"/>
      <c r="U7" s="114" t="n">
        <f aca="false">'Scheda Infrastrutture'!W16</f>
        <v>0</v>
      </c>
      <c r="V7" s="114" t="n">
        <v>50000</v>
      </c>
      <c r="W7" s="114"/>
      <c r="X7" s="114"/>
      <c r="Y7" s="114"/>
      <c r="Z7" s="114"/>
      <c r="AA7" s="114"/>
      <c r="AB7" s="114"/>
      <c r="AC7" s="117" t="n">
        <f aca="false">SUM(N7:R7,T7,V7:AB7)</f>
        <v>50000</v>
      </c>
      <c r="AD7" s="140"/>
      <c r="AE7" s="141" t="str">
        <f aca="false">'Scheda Infrastrutture'!AM16</f>
        <v>Fondo Innovazione e Miglioramento FMIGL CONTRIBUTI IN C/ESERCIZIO DEDICATI (PROGETTI FINALIZZATI)</v>
      </c>
      <c r="AF7" s="141"/>
      <c r="AG7" s="134" t="n">
        <f aca="false">AC7-L7</f>
        <v>0</v>
      </c>
      <c r="AH7" s="134" t="n">
        <f aca="false">G7-M7-AC7-AD7</f>
        <v>0</v>
      </c>
      <c r="AI7" s="134"/>
    </row>
    <row r="8" customFormat="false" ht="71.05" hidden="false" customHeight="true" outlineLevel="0" collapsed="false">
      <c r="A8" s="134" t="str">
        <f aca="false">'Scheda Infrastrutture'!A18</f>
        <v>k) IOR</v>
      </c>
      <c r="B8" s="135" t="str">
        <f aca="false">'Scheda Infrastrutture'!B18</f>
        <v>2020/113</v>
      </c>
      <c r="C8" s="135" t="str">
        <f aca="false">'Scheda Infrastrutture'!C18</f>
        <v>Scheda 1</v>
      </c>
      <c r="D8" s="136" t="str">
        <f aca="false">'Scheda Infrastrutture'!D18</f>
        <v>Beni_economali</v>
      </c>
      <c r="E8" s="136" t="str">
        <f aca="false">'Scheda Infrastrutture'!E18</f>
        <v>Acquisti Arredi, Beni economali, Attrezzature non sanitarie</v>
      </c>
      <c r="F8" s="137" t="n">
        <f aca="false">'Scheda Infrastrutture'!J18</f>
        <v>0</v>
      </c>
      <c r="G8" s="138" t="n">
        <f aca="false">'Scheda Infrastrutture'!AG18</f>
        <v>39624</v>
      </c>
      <c r="H8" s="139" t="n">
        <f aca="false">'Scheda Infrastrutture'!K18</f>
        <v>39624</v>
      </c>
      <c r="I8" s="114" t="n">
        <f aca="false">'Scheda Infrastrutture'!L18</f>
        <v>0</v>
      </c>
      <c r="J8" s="114" t="n">
        <f aca="false">'Scheda Infrastrutture'!M18</f>
        <v>0</v>
      </c>
      <c r="K8" s="114" t="n">
        <f aca="false">'Scheda Infrastrutture'!N18</f>
        <v>0</v>
      </c>
      <c r="L8" s="128" t="n">
        <f aca="false">SUM(H8:J8)</f>
        <v>39624</v>
      </c>
      <c r="M8" s="129"/>
      <c r="N8" s="114"/>
      <c r="O8" s="114"/>
      <c r="P8" s="114"/>
      <c r="Q8" s="114"/>
      <c r="R8" s="114"/>
      <c r="S8" s="139" t="n">
        <f aca="false">'Scheda Infrastrutture'!U18</f>
        <v>0</v>
      </c>
      <c r="T8" s="114"/>
      <c r="U8" s="114" t="n">
        <f aca="false">'Scheda Infrastrutture'!W18</f>
        <v>0</v>
      </c>
      <c r="V8" s="114"/>
      <c r="W8" s="114"/>
      <c r="X8" s="114"/>
      <c r="Y8" s="114"/>
      <c r="Z8" s="114" t="n">
        <v>39624</v>
      </c>
      <c r="AA8" s="114"/>
      <c r="AB8" s="114"/>
      <c r="AC8" s="117" t="n">
        <f aca="false">SUM(N8:R8,T8,V8:AB8)</f>
        <v>39624</v>
      </c>
      <c r="AD8" s="140"/>
      <c r="AE8" s="141" t="str">
        <f aca="false">'Scheda Infrastrutture'!AM18</f>
        <v>Entrate Proprie</v>
      </c>
      <c r="AF8" s="141"/>
      <c r="AG8" s="134" t="n">
        <f aca="false">AC8-L8</f>
        <v>0</v>
      </c>
      <c r="AH8" s="134" t="n">
        <f aca="false">G8-M8-AC8-AD8</f>
        <v>0</v>
      </c>
      <c r="AI8" s="134"/>
    </row>
    <row r="9" customFormat="false" ht="71.05" hidden="false" customHeight="true" outlineLevel="0" collapsed="false">
      <c r="A9" s="121" t="str">
        <f aca="false">'Scheda Infrastrutture'!A19</f>
        <v>k) IOR</v>
      </c>
      <c r="B9" s="133" t="str">
        <f aca="false">'Scheda Infrastrutture'!B19</f>
        <v>2013/5</v>
      </c>
      <c r="C9" s="133" t="str">
        <f aca="false">'Scheda Infrastrutture'!C19</f>
        <v>Scheda 2</v>
      </c>
      <c r="D9" s="123" t="str">
        <f aca="false">'Scheda Infrastrutture'!D19</f>
        <v>Lavori</v>
      </c>
      <c r="E9" s="123" t="str">
        <f aca="false">'Scheda Infrastrutture'!E19</f>
        <v>RISTRUTTURAZIONE E ACQUISTO APPARECCHIATURE E ARREDI PER DAY SURGERY</v>
      </c>
      <c r="F9" s="124" t="n">
        <f aca="false">'Scheda Infrastrutture'!J19</f>
        <v>41834</v>
      </c>
      <c r="G9" s="125" t="n">
        <f aca="false">'Scheda Infrastrutture'!AG19</f>
        <v>2860000</v>
      </c>
      <c r="H9" s="126" t="n">
        <f aca="false">'Scheda Infrastrutture'!K19</f>
        <v>260000</v>
      </c>
      <c r="I9" s="127" t="n">
        <f aca="false">'Scheda Infrastrutture'!L19</f>
        <v>2600000</v>
      </c>
      <c r="J9" s="127" t="n">
        <f aca="false">'Scheda Infrastrutture'!M19</f>
        <v>0</v>
      </c>
      <c r="K9" s="127" t="n">
        <f aca="false">'Scheda Infrastrutture'!N19</f>
        <v>0</v>
      </c>
      <c r="L9" s="128" t="n">
        <f aca="false">SUM(H9:J9)</f>
        <v>2860000</v>
      </c>
      <c r="M9" s="129"/>
      <c r="N9" s="127" t="n">
        <v>1060000</v>
      </c>
      <c r="O9" s="127"/>
      <c r="P9" s="127"/>
      <c r="Q9" s="127"/>
      <c r="R9" s="127" t="n">
        <v>1800000</v>
      </c>
      <c r="S9" s="126" t="str">
        <f aca="false">'Scheda Infrastrutture'!U19</f>
        <v>DGR 1776 del 24/10/2022</v>
      </c>
      <c r="T9" s="127"/>
      <c r="U9" s="127" t="n">
        <f aca="false">'Scheda Infrastrutture'!W19</f>
        <v>0</v>
      </c>
      <c r="V9" s="127"/>
      <c r="W9" s="127"/>
      <c r="X9" s="127"/>
      <c r="Y9" s="127"/>
      <c r="Z9" s="127"/>
      <c r="AA9" s="127"/>
      <c r="AB9" s="127"/>
      <c r="AC9" s="117" t="n">
        <f aca="false">SUM(N9:R9,T9,V9:AB9)</f>
        <v>2860000</v>
      </c>
      <c r="AD9" s="130"/>
      <c r="AE9" s="131" t="n">
        <f aca="false">'Scheda Infrastrutture'!AM19</f>
        <v>0</v>
      </c>
      <c r="AF9" s="131"/>
      <c r="AG9" s="132" t="n">
        <f aca="false">AC9-L9</f>
        <v>0</v>
      </c>
      <c r="AH9" s="132" t="n">
        <f aca="false">G9-M9-AC9-AD9</f>
        <v>0</v>
      </c>
      <c r="AI9" s="132"/>
    </row>
    <row r="10" customFormat="false" ht="74" hidden="false" customHeight="true" outlineLevel="0" collapsed="false">
      <c r="A10" s="134" t="str">
        <f aca="false">'Scheda Infrastrutture'!A21</f>
        <v>k) IOR</v>
      </c>
      <c r="B10" s="135" t="str">
        <f aca="false">'Scheda Infrastrutture'!B21</f>
        <v>2021/132</v>
      </c>
      <c r="C10" s="135" t="str">
        <f aca="false">'Scheda Infrastrutture'!C21</f>
        <v>Scheda 1</v>
      </c>
      <c r="D10" s="136" t="str">
        <f aca="false">'Scheda Infrastrutture'!D21</f>
        <v>Lavori</v>
      </c>
      <c r="E10" s="136" t="str">
        <f aca="false">'Scheda Infrastrutture'!E21</f>
        <v>Manutenzione Straordinaria per Trasferimento Terapia Intensiva</v>
      </c>
      <c r="F10" s="137" t="n">
        <f aca="false">'Scheda Infrastrutture'!J21</f>
        <v>44927</v>
      </c>
      <c r="G10" s="138" t="n">
        <f aca="false">'Scheda Infrastrutture'!AG21</f>
        <v>4100000</v>
      </c>
      <c r="H10" s="139" t="n">
        <f aca="false">'Scheda Infrastrutture'!K21</f>
        <v>2000000</v>
      </c>
      <c r="I10" s="114" t="n">
        <f aca="false">'Scheda Infrastrutture'!L21</f>
        <v>2100000</v>
      </c>
      <c r="J10" s="114" t="n">
        <f aca="false">'Scheda Infrastrutture'!M21</f>
        <v>0</v>
      </c>
      <c r="K10" s="114" t="n">
        <f aca="false">'Scheda Infrastrutture'!N21</f>
        <v>0</v>
      </c>
      <c r="L10" s="128" t="n">
        <f aca="false">SUM(H10:J10)</f>
        <v>4100000</v>
      </c>
      <c r="M10" s="129"/>
      <c r="N10" s="114"/>
      <c r="O10" s="114"/>
      <c r="P10" s="114"/>
      <c r="Q10" s="114"/>
      <c r="R10" s="114" t="n">
        <v>3200000</v>
      </c>
      <c r="S10" s="139" t="str">
        <f aca="false">'Scheda Infrastrutture'!U21</f>
        <v>DGR 1776 del 24/10/2022</v>
      </c>
      <c r="T10" s="114"/>
      <c r="U10" s="114" t="n">
        <f aca="false">'Scheda Infrastrutture'!W21</f>
        <v>0</v>
      </c>
      <c r="V10" s="114" t="n">
        <v>900000</v>
      </c>
      <c r="W10" s="114"/>
      <c r="X10" s="114"/>
      <c r="Y10" s="114"/>
      <c r="Z10" s="114"/>
      <c r="AA10" s="114"/>
      <c r="AB10" s="114"/>
      <c r="AC10" s="117" t="n">
        <f aca="false">SUM(N10:R10,T10,V10:AB10)</f>
        <v>4100000</v>
      </c>
      <c r="AD10" s="140"/>
      <c r="AE10" s="141" t="str">
        <f aca="false">'Scheda Infrastrutture'!AM21</f>
        <v>900.000 Fondo Innovazione e Miglioramento FMIGL CONTRIBUTI IN C/ESERCIZIO DEDICATI (PROGETTI FINALIZZATI)</v>
      </c>
      <c r="AF10" s="141"/>
      <c r="AG10" s="134" t="n">
        <f aca="false">AC10-L10</f>
        <v>0</v>
      </c>
      <c r="AH10" s="134" t="n">
        <f aca="false">G10-M10-AC10-AD10</f>
        <v>0</v>
      </c>
      <c r="AI10" s="134"/>
    </row>
    <row r="11" customFormat="false" ht="54.25" hidden="false" customHeight="true" outlineLevel="0" collapsed="false">
      <c r="A11" s="134" t="str">
        <f aca="false">'Scheda Infrastrutture'!A25</f>
        <v>k) IOR</v>
      </c>
      <c r="B11" s="135" t="str">
        <f aca="false">'Scheda Infrastrutture'!B25</f>
        <v>2020/98</v>
      </c>
      <c r="C11" s="135" t="str">
        <f aca="false">'Scheda Infrastrutture'!C25</f>
        <v>Scheda 1</v>
      </c>
      <c r="D11" s="136" t="str">
        <f aca="false">'Scheda Infrastrutture'!D25</f>
        <v>Tecnologie_biomediche</v>
      </c>
      <c r="E11" s="136" t="str">
        <f aca="false">'Scheda Infrastrutture'!E25</f>
        <v>APC 32 - IOR BO - Rinnovo e potenziamento tecnologie biomediche - day surgery</v>
      </c>
      <c r="F11" s="137" t="n">
        <f aca="false">'Scheda Infrastrutture'!J25</f>
        <v>45199</v>
      </c>
      <c r="G11" s="138" t="n">
        <f aca="false">'Scheda Infrastrutture'!AG25</f>
        <v>1000000</v>
      </c>
      <c r="H11" s="139" t="n">
        <f aca="false">'Scheda Infrastrutture'!K25</f>
        <v>0</v>
      </c>
      <c r="I11" s="114" t="n">
        <f aca="false">'Scheda Infrastrutture'!L25</f>
        <v>1000000</v>
      </c>
      <c r="J11" s="114" t="n">
        <f aca="false">'Scheda Infrastrutture'!M25</f>
        <v>0</v>
      </c>
      <c r="K11" s="114" t="n">
        <f aca="false">'Scheda Infrastrutture'!N25</f>
        <v>0</v>
      </c>
      <c r="L11" s="128" t="n">
        <f aca="false">SUM(H11:J11)</f>
        <v>1000000</v>
      </c>
      <c r="M11" s="129"/>
      <c r="N11" s="114" t="n">
        <v>1000000</v>
      </c>
      <c r="O11" s="114"/>
      <c r="P11" s="114"/>
      <c r="Q11" s="114"/>
      <c r="R11" s="114"/>
      <c r="S11" s="114" t="n">
        <f aca="false">'Scheda Infrastrutture'!U25</f>
        <v>0</v>
      </c>
      <c r="T11" s="114"/>
      <c r="U11" s="114" t="n">
        <f aca="false">'Scheda Infrastrutture'!W25</f>
        <v>0</v>
      </c>
      <c r="V11" s="114"/>
      <c r="W11" s="114"/>
      <c r="X11" s="114"/>
      <c r="Y11" s="114"/>
      <c r="Z11" s="114"/>
      <c r="AA11" s="114"/>
      <c r="AB11" s="114"/>
      <c r="AC11" s="117" t="n">
        <f aca="false">SUM(N11:R11,T11,V11:AB11)</f>
        <v>1000000</v>
      </c>
      <c r="AD11" s="140"/>
      <c r="AE11" s="141" t="n">
        <f aca="false">'Scheda Infrastrutture'!AM25</f>
        <v>0</v>
      </c>
      <c r="AF11" s="141"/>
      <c r="AG11" s="134" t="n">
        <f aca="false">AC11-L11</f>
        <v>0</v>
      </c>
      <c r="AH11" s="134" t="n">
        <f aca="false">G11-M11-AC11-AD11</f>
        <v>0</v>
      </c>
      <c r="AI11" s="134"/>
    </row>
    <row r="12" customFormat="false" ht="59.2" hidden="false" customHeight="true" outlineLevel="0" collapsed="false">
      <c r="A12" s="142" t="str">
        <f aca="false">'Scheda Infrastrutture'!A26</f>
        <v>k) IOR</v>
      </c>
      <c r="B12" s="132" t="str">
        <f aca="false">'Scheda Infrastrutture'!B26</f>
        <v>2021/134</v>
      </c>
      <c r="C12" s="132" t="str">
        <f aca="false">'Scheda Infrastrutture'!C26</f>
        <v>Scheda 1</v>
      </c>
      <c r="D12" s="143" t="str">
        <f aca="false">'Scheda Infrastrutture'!D26</f>
        <v>Tecnologie_biomediche</v>
      </c>
      <c r="E12" s="143" t="str">
        <f aca="false">'Scheda Infrastrutture'!E26</f>
        <v>ANGIOGRAFO</v>
      </c>
      <c r="F12" s="144" t="n">
        <f aca="false">'Scheda Infrastrutture'!J26</f>
        <v>0</v>
      </c>
      <c r="G12" s="145" t="n">
        <f aca="false">'Scheda Infrastrutture'!AG26</f>
        <v>1788054</v>
      </c>
      <c r="H12" s="146" t="n">
        <f aca="false">'Scheda Infrastrutture'!K26</f>
        <v>1788054</v>
      </c>
      <c r="I12" s="128" t="n">
        <f aca="false">'Scheda Infrastrutture'!L26</f>
        <v>0</v>
      </c>
      <c r="J12" s="128" t="n">
        <f aca="false">'Scheda Infrastrutture'!M26</f>
        <v>0</v>
      </c>
      <c r="K12" s="128" t="n">
        <f aca="false">'Scheda Infrastrutture'!N26</f>
        <v>0</v>
      </c>
      <c r="L12" s="128" t="n">
        <f aca="false">SUM(H12:J12)</f>
        <v>1788054</v>
      </c>
      <c r="M12" s="129"/>
      <c r="N12" s="128"/>
      <c r="O12" s="128"/>
      <c r="P12" s="128"/>
      <c r="Q12" s="128"/>
      <c r="R12" s="128"/>
      <c r="S12" s="128" t="n">
        <f aca="false">'Scheda Infrastrutture'!U26</f>
        <v>0</v>
      </c>
      <c r="T12" s="128"/>
      <c r="U12" s="128" t="n">
        <f aca="false">'Scheda Infrastrutture'!W26</f>
        <v>0</v>
      </c>
      <c r="V12" s="128" t="n">
        <v>1788054</v>
      </c>
      <c r="W12" s="128"/>
      <c r="X12" s="128"/>
      <c r="Y12" s="128"/>
      <c r="Z12" s="128"/>
      <c r="AA12" s="128"/>
      <c r="AB12" s="128"/>
      <c r="AC12" s="117" t="n">
        <f aca="false">SUM(N12:R12,T12,V12:AB12)</f>
        <v>1788054</v>
      </c>
      <c r="AD12" s="140"/>
      <c r="AE12" s="131" t="str">
        <f aca="false">'Scheda Infrastrutture'!AM26</f>
        <v>Fondo Innovazione e Miglioramento FMIGL CONTRIBUTI IN C/ESERCIZIO DEDICATI (PROGETTI FINALIZZATI)</v>
      </c>
      <c r="AF12" s="131"/>
      <c r="AG12" s="142" t="n">
        <f aca="false">AC12-L12</f>
        <v>0</v>
      </c>
      <c r="AH12" s="142" t="n">
        <f aca="false">G12-M12-AC12-AD12</f>
        <v>0</v>
      </c>
      <c r="AI12" s="142"/>
    </row>
    <row r="13" customFormat="false" ht="54.25" hidden="false" customHeight="true" outlineLevel="0" collapsed="false">
      <c r="A13" s="134" t="str">
        <f aca="false">'Scheda Infrastrutture'!A27</f>
        <v>k) IOR</v>
      </c>
      <c r="B13" s="135" t="str">
        <f aca="false">'Scheda Infrastrutture'!B27</f>
        <v>2022/141</v>
      </c>
      <c r="C13" s="135" t="str">
        <f aca="false">'Scheda Infrastrutture'!C27</f>
        <v>Scheda 1</v>
      </c>
      <c r="D13" s="136" t="str">
        <f aca="false">'Scheda Infrastrutture'!D27</f>
        <v>Tecnologie_informatiche</v>
      </c>
      <c r="E13" s="136" t="str">
        <f aca="false">'Scheda Infrastrutture'!E27</f>
        <v>SEGNALER</v>
      </c>
      <c r="F13" s="137" t="n">
        <f aca="false">'Scheda Infrastrutture'!J27</f>
        <v>0</v>
      </c>
      <c r="G13" s="138" t="n">
        <f aca="false">'Scheda Infrastrutture'!AG27</f>
        <v>105815</v>
      </c>
      <c r="H13" s="139" t="n">
        <f aca="false">'Scheda Infrastrutture'!K27</f>
        <v>105815</v>
      </c>
      <c r="I13" s="114" t="n">
        <f aca="false">'Scheda Infrastrutture'!L27</f>
        <v>0</v>
      </c>
      <c r="J13" s="114" t="n">
        <f aca="false">'Scheda Infrastrutture'!M27</f>
        <v>0</v>
      </c>
      <c r="K13" s="114" t="n">
        <f aca="false">'Scheda Infrastrutture'!N27</f>
        <v>0</v>
      </c>
      <c r="L13" s="128" t="n">
        <f aca="false">SUM(H13:J13)</f>
        <v>105815</v>
      </c>
      <c r="M13" s="129"/>
      <c r="N13" s="114"/>
      <c r="O13" s="114"/>
      <c r="P13" s="114"/>
      <c r="Q13" s="114"/>
      <c r="R13" s="114"/>
      <c r="S13" s="114" t="n">
        <f aca="false">'Scheda Infrastrutture'!U27</f>
        <v>0</v>
      </c>
      <c r="T13" s="114"/>
      <c r="U13" s="114" t="n">
        <f aca="false">'Scheda Infrastrutture'!W27</f>
        <v>0</v>
      </c>
      <c r="V13" s="114" t="n">
        <v>105815</v>
      </c>
      <c r="W13" s="114"/>
      <c r="X13" s="114"/>
      <c r="Y13" s="114"/>
      <c r="Z13" s="114"/>
      <c r="AA13" s="114"/>
      <c r="AB13" s="114"/>
      <c r="AC13" s="117" t="n">
        <f aca="false">SUM(N13:R13,T13,V13:AB13)</f>
        <v>105815</v>
      </c>
      <c r="AD13" s="140"/>
      <c r="AE13" s="141" t="n">
        <f aca="false">'Scheda Infrastrutture'!AM27</f>
        <v>0</v>
      </c>
      <c r="AF13" s="141"/>
      <c r="AG13" s="134" t="n">
        <f aca="false">AC13-L13</f>
        <v>0</v>
      </c>
      <c r="AH13" s="134" t="n">
        <f aca="false">G13-M13-AC13-AD13</f>
        <v>0</v>
      </c>
      <c r="AI13" s="134"/>
    </row>
    <row r="14" customFormat="false" ht="72" hidden="false" customHeight="true" outlineLevel="0" collapsed="false">
      <c r="A14" s="142" t="str">
        <f aca="false">'Scheda Infrastrutture'!A28</f>
        <v>k) IOR</v>
      </c>
      <c r="B14" s="132" t="str">
        <f aca="false">'Scheda Infrastrutture'!B28</f>
        <v>2020/99</v>
      </c>
      <c r="C14" s="132" t="str">
        <f aca="false">'Scheda Infrastrutture'!C28</f>
        <v>Scheda 1</v>
      </c>
      <c r="D14" s="143" t="str">
        <f aca="false">'Scheda Infrastrutture'!D28</f>
        <v>Tecnologie_informatiche</v>
      </c>
      <c r="E14" s="143" t="str">
        <f aca="false">'Scheda Infrastrutture'!E28</f>
        <v>IMPLEMENTAZIONI DEL SISTEMA INFORMATIVO OSPEDALIERO E DELLA CARTELLA CLINICA ELETTRONICA PER DEMATERIALIZZAZIONE DELLE ATTIVITA' E DELLA DOCUMENTAZIONE SANITARIA</v>
      </c>
      <c r="F14" s="144" t="n">
        <f aca="false">'Scheda Infrastrutture'!J28</f>
        <v>0</v>
      </c>
      <c r="G14" s="145" t="n">
        <f aca="false">'Scheda Infrastrutture'!AG28</f>
        <v>500000</v>
      </c>
      <c r="H14" s="146" t="n">
        <f aca="false">'Scheda Infrastrutture'!K28</f>
        <v>100000</v>
      </c>
      <c r="I14" s="128" t="n">
        <f aca="false">'Scheda Infrastrutture'!L28</f>
        <v>400000</v>
      </c>
      <c r="J14" s="128" t="n">
        <f aca="false">'Scheda Infrastrutture'!M28</f>
        <v>0</v>
      </c>
      <c r="K14" s="128" t="n">
        <f aca="false">'Scheda Infrastrutture'!N28</f>
        <v>0</v>
      </c>
      <c r="L14" s="128" t="n">
        <f aca="false">SUM(H14:J14)</f>
        <v>500000</v>
      </c>
      <c r="M14" s="129"/>
      <c r="N14" s="128" t="n">
        <v>500000</v>
      </c>
      <c r="O14" s="128"/>
      <c r="P14" s="128"/>
      <c r="Q14" s="128"/>
      <c r="R14" s="128"/>
      <c r="S14" s="128" t="n">
        <f aca="false">'Scheda Infrastrutture'!U28</f>
        <v>0</v>
      </c>
      <c r="T14" s="128"/>
      <c r="U14" s="128" t="n">
        <f aca="false">'Scheda Infrastrutture'!W28</f>
        <v>0</v>
      </c>
      <c r="V14" s="128"/>
      <c r="W14" s="128"/>
      <c r="X14" s="128"/>
      <c r="Y14" s="128"/>
      <c r="Z14" s="128"/>
      <c r="AA14" s="128"/>
      <c r="AB14" s="128"/>
      <c r="AC14" s="117" t="n">
        <f aca="false">SUM(N14:R14,T14,V14:AB14)</f>
        <v>500000</v>
      </c>
      <c r="AD14" s="140"/>
      <c r="AE14" s="131" t="n">
        <f aca="false">'Scheda Infrastrutture'!AM28</f>
        <v>0</v>
      </c>
      <c r="AF14" s="131"/>
      <c r="AG14" s="142" t="n">
        <f aca="false">AC14-L14</f>
        <v>0</v>
      </c>
      <c r="AH14" s="142" t="n">
        <f aca="false">G14-M14-AC14-AD14</f>
        <v>0</v>
      </c>
      <c r="AI14" s="142"/>
    </row>
    <row r="15" customFormat="false" ht="79.9" hidden="false" customHeight="true" outlineLevel="0" collapsed="false">
      <c r="A15" s="142" t="str">
        <f aca="false">'Scheda Infrastrutture'!A30</f>
        <v>k) IOR</v>
      </c>
      <c r="B15" s="132" t="str">
        <f aca="false">'Scheda Infrastrutture'!B30</f>
        <v>2017/76</v>
      </c>
      <c r="C15" s="132" t="str">
        <f aca="false">'Scheda Infrastrutture'!C30</f>
        <v>Scheda 2</v>
      </c>
      <c r="D15" s="143" t="str">
        <f aca="false">'Scheda Infrastrutture'!D30</f>
        <v>Lavori</v>
      </c>
      <c r="E15" s="143" t="str">
        <f aca="false">'Scheda Infrastrutture'!E30</f>
        <v>REALIZZAZIONE CENTRALE DI TRIGENERAZIONE PPP</v>
      </c>
      <c r="F15" s="144" t="n">
        <f aca="false">'Scheda Infrastrutture'!J30</f>
        <v>44562</v>
      </c>
      <c r="G15" s="145" t="n">
        <f aca="false">'Scheda Infrastrutture'!AG30</f>
        <v>3500000</v>
      </c>
      <c r="H15" s="146" t="n">
        <f aca="false">'Scheda Infrastrutture'!K30</f>
        <v>0</v>
      </c>
      <c r="I15" s="128" t="n">
        <f aca="false">'Scheda Infrastrutture'!L30</f>
        <v>1500000</v>
      </c>
      <c r="J15" s="128" t="n">
        <f aca="false">'Scheda Infrastrutture'!M30</f>
        <v>2000000</v>
      </c>
      <c r="K15" s="128" t="n">
        <f aca="false">'Scheda Infrastrutture'!N30</f>
        <v>0</v>
      </c>
      <c r="L15" s="128" t="n">
        <f aca="false">SUM(H15:J15)</f>
        <v>3500000</v>
      </c>
      <c r="M15" s="129"/>
      <c r="N15" s="128"/>
      <c r="O15" s="128"/>
      <c r="P15" s="128"/>
      <c r="Q15" s="128"/>
      <c r="R15" s="128" t="n">
        <v>2000000</v>
      </c>
      <c r="S15" s="126" t="str">
        <f aca="false">'Scheda Infrastrutture'!U30</f>
        <v>DGR 1776 del 24/10/2022</v>
      </c>
      <c r="T15" s="128"/>
      <c r="U15" s="128" t="n">
        <f aca="false">'Scheda Infrastrutture'!W30</f>
        <v>0</v>
      </c>
      <c r="V15" s="128"/>
      <c r="W15" s="128"/>
      <c r="X15" s="128" t="n">
        <v>1500000</v>
      </c>
      <c r="Y15" s="128"/>
      <c r="Z15" s="128"/>
      <c r="AA15" s="128"/>
      <c r="AB15" s="128"/>
      <c r="AC15" s="117" t="n">
        <f aca="false">SUM(N15:R15,T15,V15:AB15)</f>
        <v>3500000</v>
      </c>
      <c r="AD15" s="140"/>
      <c r="AE15" s="131" t="n">
        <f aca="false">'Scheda Infrastrutture'!AM30</f>
        <v>0</v>
      </c>
      <c r="AF15" s="131"/>
      <c r="AG15" s="142" t="n">
        <f aca="false">AC15-L15</f>
        <v>0</v>
      </c>
      <c r="AH15" s="142" t="n">
        <f aca="false">G15-M15-AC15-AD15</f>
        <v>0</v>
      </c>
      <c r="AI15" s="142"/>
    </row>
    <row r="16" customFormat="false" ht="27" hidden="true" customHeight="true" outlineLevel="0" collapsed="false">
      <c r="A16" s="134" t="str">
        <f aca="false">'Scheda Infrastrutture'!A31</f>
        <v>k) IOR</v>
      </c>
      <c r="B16" s="135" t="str">
        <f aca="false">'Scheda Infrastrutture'!B31</f>
        <v>2022/142</v>
      </c>
      <c r="C16" s="135" t="str">
        <f aca="false">'Scheda Infrastrutture'!C31</f>
        <v>Scheda_3</v>
      </c>
      <c r="D16" s="135" t="str">
        <f aca="false">'Scheda Infrastrutture'!D31</f>
        <v>Lavori</v>
      </c>
      <c r="E16" s="136" t="str">
        <f aca="false">'Scheda Infrastrutture'!E31</f>
        <v>Manutenzione Straordinaria Edilizia 3</v>
      </c>
      <c r="F16" s="137" t="n">
        <f aca="false">'Scheda Infrastrutture'!J31</f>
        <v>0</v>
      </c>
      <c r="G16" s="138" t="n">
        <f aca="false">'Scheda Infrastrutture'!AG31</f>
        <v>0</v>
      </c>
      <c r="H16" s="139" t="n">
        <f aca="false">'Scheda Infrastrutture'!K31</f>
        <v>0</v>
      </c>
      <c r="I16" s="114" t="n">
        <f aca="false">'Scheda Infrastrutture'!L31</f>
        <v>0</v>
      </c>
      <c r="J16" s="114" t="n">
        <f aca="false">'Scheda Infrastrutture'!M31</f>
        <v>0</v>
      </c>
      <c r="K16" s="114" t="n">
        <f aca="false">'Scheda Infrastrutture'!N31</f>
        <v>0</v>
      </c>
      <c r="L16" s="128" t="n">
        <f aca="false">SUM(H16:J16)</f>
        <v>0</v>
      </c>
      <c r="M16" s="129"/>
      <c r="N16" s="114"/>
      <c r="O16" s="114"/>
      <c r="P16" s="114"/>
      <c r="Q16" s="114"/>
      <c r="R16" s="114"/>
      <c r="S16" s="114" t="n">
        <f aca="false">'Scheda Infrastrutture'!U31</f>
        <v>0</v>
      </c>
      <c r="T16" s="114"/>
      <c r="U16" s="114" t="n">
        <f aca="false">'Scheda Infrastrutture'!W31</f>
        <v>0</v>
      </c>
      <c r="V16" s="114"/>
      <c r="W16" s="114"/>
      <c r="X16" s="114"/>
      <c r="Y16" s="114"/>
      <c r="Z16" s="114"/>
      <c r="AA16" s="114"/>
      <c r="AB16" s="114"/>
      <c r="AC16" s="117" t="n">
        <f aca="false">SUM(N16:R16,T16,V16:AB16)</f>
        <v>0</v>
      </c>
      <c r="AD16" s="140"/>
      <c r="AE16" s="141" t="n">
        <f aca="false">'Scheda Infrastrutture'!AM31</f>
        <v>0</v>
      </c>
      <c r="AF16" s="141"/>
      <c r="AG16" s="134" t="n">
        <f aca="false">AC16-L16</f>
        <v>0</v>
      </c>
      <c r="AH16" s="134" t="n">
        <f aca="false">G16-M16-AC16-AD16</f>
        <v>0</v>
      </c>
      <c r="AI16" s="134"/>
    </row>
    <row r="17" customFormat="false" ht="12.8" hidden="true" customHeight="false" outlineLevel="0" collapsed="false">
      <c r="A17" s="142" t="str">
        <f aca="false">'Scheda Infrastrutture'!A32</f>
        <v>k) IOR</v>
      </c>
      <c r="B17" s="132" t="str">
        <f aca="false">'Scheda Infrastrutture'!B32</f>
        <v>2022/143</v>
      </c>
      <c r="C17" s="132" t="str">
        <f aca="false">'Scheda Infrastrutture'!C32</f>
        <v>Scheda_3</v>
      </c>
      <c r="D17" s="132" t="str">
        <f aca="false">'Scheda Infrastrutture'!D32</f>
        <v>Lavori</v>
      </c>
      <c r="E17" s="143" t="str">
        <f aca="false">'Scheda Infrastrutture'!E32</f>
        <v>Interventi Impianti Elettrici e Speciali</v>
      </c>
      <c r="F17" s="144" t="n">
        <f aca="false">'Scheda Infrastrutture'!J32</f>
        <v>0</v>
      </c>
      <c r="G17" s="145" t="n">
        <f aca="false">'Scheda Infrastrutture'!AG32</f>
        <v>0</v>
      </c>
      <c r="H17" s="146" t="n">
        <f aca="false">'Scheda Infrastrutture'!K32</f>
        <v>0</v>
      </c>
      <c r="I17" s="128" t="n">
        <f aca="false">'Scheda Infrastrutture'!L32</f>
        <v>0</v>
      </c>
      <c r="J17" s="128" t="n">
        <f aca="false">'Scheda Infrastrutture'!M32</f>
        <v>0</v>
      </c>
      <c r="K17" s="128" t="n">
        <f aca="false">'Scheda Infrastrutture'!N32</f>
        <v>0</v>
      </c>
      <c r="L17" s="128" t="n">
        <f aca="false">SUM(H17:J17)</f>
        <v>0</v>
      </c>
      <c r="M17" s="129"/>
      <c r="N17" s="128"/>
      <c r="O17" s="128"/>
      <c r="P17" s="128"/>
      <c r="Q17" s="128"/>
      <c r="R17" s="128"/>
      <c r="S17" s="128" t="n">
        <f aca="false">'Scheda Infrastrutture'!U32</f>
        <v>0</v>
      </c>
      <c r="T17" s="128"/>
      <c r="U17" s="128" t="n">
        <f aca="false">'Scheda Infrastrutture'!W32</f>
        <v>0</v>
      </c>
      <c r="V17" s="128"/>
      <c r="W17" s="128"/>
      <c r="X17" s="128"/>
      <c r="Y17" s="128"/>
      <c r="Z17" s="128"/>
      <c r="AA17" s="128"/>
      <c r="AB17" s="128"/>
      <c r="AC17" s="117" t="n">
        <f aca="false">SUM(N17:R17,T17,V17:AB17)</f>
        <v>0</v>
      </c>
      <c r="AD17" s="140"/>
      <c r="AE17" s="131" t="n">
        <f aca="false">'Scheda Infrastrutture'!AM32</f>
        <v>0</v>
      </c>
      <c r="AF17" s="131"/>
      <c r="AG17" s="142" t="n">
        <f aca="false">AC17-L17</f>
        <v>0</v>
      </c>
      <c r="AH17" s="142" t="n">
        <f aca="false">G17-M17-AC17-AD17</f>
        <v>0</v>
      </c>
      <c r="AI17" s="142"/>
    </row>
    <row r="18" customFormat="false" ht="12.8" hidden="true" customHeight="false" outlineLevel="0" collapsed="false">
      <c r="A18" s="134" t="str">
        <f aca="false">'Scheda Infrastrutture'!A33</f>
        <v>k) IOR</v>
      </c>
      <c r="B18" s="135" t="str">
        <f aca="false">'Scheda Infrastrutture'!B33</f>
        <v>2022/144</v>
      </c>
      <c r="C18" s="135" t="str">
        <f aca="false">'Scheda Infrastrutture'!C33</f>
        <v>Scheda_3</v>
      </c>
      <c r="D18" s="135" t="str">
        <f aca="false">'Scheda Infrastrutture'!D33</f>
        <v>Lavori</v>
      </c>
      <c r="E18" s="136" t="str">
        <f aca="false">'Scheda Infrastrutture'!E33</f>
        <v>Manutenzione Straordinaria Aree Esterne</v>
      </c>
      <c r="F18" s="137" t="n">
        <f aca="false">'Scheda Infrastrutture'!J33</f>
        <v>0</v>
      </c>
      <c r="G18" s="138" t="n">
        <f aca="false">'Scheda Infrastrutture'!AG33</f>
        <v>0</v>
      </c>
      <c r="H18" s="139" t="n">
        <f aca="false">'Scheda Infrastrutture'!K33</f>
        <v>0</v>
      </c>
      <c r="I18" s="114" t="n">
        <f aca="false">'Scheda Infrastrutture'!L33</f>
        <v>0</v>
      </c>
      <c r="J18" s="114" t="n">
        <f aca="false">'Scheda Infrastrutture'!M33</f>
        <v>0</v>
      </c>
      <c r="K18" s="114" t="n">
        <f aca="false">'Scheda Infrastrutture'!N33</f>
        <v>0</v>
      </c>
      <c r="L18" s="128" t="n">
        <f aca="false">SUM(H18:J18)</f>
        <v>0</v>
      </c>
      <c r="M18" s="129"/>
      <c r="N18" s="114"/>
      <c r="O18" s="114"/>
      <c r="P18" s="114"/>
      <c r="Q18" s="114"/>
      <c r="R18" s="114"/>
      <c r="S18" s="114" t="n">
        <f aca="false">'Scheda Infrastrutture'!U33</f>
        <v>0</v>
      </c>
      <c r="T18" s="114"/>
      <c r="U18" s="114" t="n">
        <f aca="false">'Scheda Infrastrutture'!W33</f>
        <v>0</v>
      </c>
      <c r="V18" s="114"/>
      <c r="W18" s="114"/>
      <c r="X18" s="114"/>
      <c r="Y18" s="114"/>
      <c r="Z18" s="114"/>
      <c r="AA18" s="114"/>
      <c r="AB18" s="114"/>
      <c r="AC18" s="117" t="n">
        <f aca="false">SUM(N18:R18,T18,V18:AB18)</f>
        <v>0</v>
      </c>
      <c r="AD18" s="140"/>
      <c r="AE18" s="141" t="n">
        <f aca="false">'Scheda Infrastrutture'!AM33</f>
        <v>0</v>
      </c>
      <c r="AF18" s="141"/>
      <c r="AG18" s="134" t="n">
        <f aca="false">AC18-L18</f>
        <v>0</v>
      </c>
      <c r="AH18" s="134" t="n">
        <f aca="false">G18-M18-AC18-AD18</f>
        <v>0</v>
      </c>
      <c r="AI18" s="134"/>
    </row>
    <row r="19" customFormat="false" ht="12.8" hidden="true" customHeight="false" outlineLevel="0" collapsed="false">
      <c r="A19" s="142" t="str">
        <f aca="false">'Scheda Infrastrutture'!A34</f>
        <v>k) IOR</v>
      </c>
      <c r="B19" s="132" t="str">
        <f aca="false">'Scheda Infrastrutture'!B34</f>
        <v>2022/145</v>
      </c>
      <c r="C19" s="132" t="str">
        <f aca="false">'Scheda Infrastrutture'!C34</f>
        <v>Scheda_3</v>
      </c>
      <c r="D19" s="132" t="str">
        <f aca="false">'Scheda Infrastrutture'!D34</f>
        <v>Lavori</v>
      </c>
      <c r="E19" s="143" t="str">
        <f aca="false">'Scheda Infrastrutture'!E34</f>
        <v>Interventi Impianti Meccanici e Idraulici</v>
      </c>
      <c r="F19" s="144" t="n">
        <f aca="false">'Scheda Infrastrutture'!J34</f>
        <v>0</v>
      </c>
      <c r="G19" s="145" t="n">
        <f aca="false">'Scheda Infrastrutture'!AG34</f>
        <v>0</v>
      </c>
      <c r="H19" s="146" t="n">
        <f aca="false">'Scheda Infrastrutture'!K34</f>
        <v>0</v>
      </c>
      <c r="I19" s="128" t="n">
        <f aca="false">'Scheda Infrastrutture'!L34</f>
        <v>0</v>
      </c>
      <c r="J19" s="128" t="n">
        <f aca="false">'Scheda Infrastrutture'!M34</f>
        <v>0</v>
      </c>
      <c r="K19" s="128" t="n">
        <f aca="false">'Scheda Infrastrutture'!N34</f>
        <v>0</v>
      </c>
      <c r="L19" s="128" t="n">
        <f aca="false">SUM(H19:J19)</f>
        <v>0</v>
      </c>
      <c r="M19" s="129"/>
      <c r="N19" s="128"/>
      <c r="O19" s="128"/>
      <c r="P19" s="128"/>
      <c r="Q19" s="128"/>
      <c r="R19" s="128"/>
      <c r="S19" s="128" t="n">
        <f aca="false">'Scheda Infrastrutture'!U34</f>
        <v>0</v>
      </c>
      <c r="T19" s="128"/>
      <c r="U19" s="128" t="n">
        <f aca="false">'Scheda Infrastrutture'!W34</f>
        <v>0</v>
      </c>
      <c r="V19" s="128"/>
      <c r="W19" s="128"/>
      <c r="X19" s="128"/>
      <c r="Y19" s="128"/>
      <c r="Z19" s="128"/>
      <c r="AA19" s="128"/>
      <c r="AB19" s="128"/>
      <c r="AC19" s="117" t="n">
        <f aca="false">SUM(N19:R19,T19,V19:AB19)</f>
        <v>0</v>
      </c>
      <c r="AD19" s="140"/>
      <c r="AE19" s="131" t="n">
        <f aca="false">'Scheda Infrastrutture'!AM34</f>
        <v>0</v>
      </c>
      <c r="AF19" s="131"/>
      <c r="AG19" s="142" t="n">
        <f aca="false">AC19-L19</f>
        <v>0</v>
      </c>
      <c r="AH19" s="142" t="n">
        <f aca="false">G19-M19-AC19-AD19</f>
        <v>0</v>
      </c>
      <c r="AI19" s="142"/>
    </row>
    <row r="20" customFormat="false" ht="12.8" hidden="true" customHeight="false" outlineLevel="0" collapsed="false">
      <c r="A20" s="134" t="str">
        <f aca="false">'Scheda Infrastrutture'!A35</f>
        <v>k) IOR</v>
      </c>
      <c r="B20" s="135" t="str">
        <f aca="false">'Scheda Infrastrutture'!B35</f>
        <v>2013/22</v>
      </c>
      <c r="C20" s="135" t="str">
        <f aca="false">'Scheda Infrastrutture'!C35</f>
        <v>Scheda_3</v>
      </c>
      <c r="D20" s="135" t="str">
        <f aca="false">'Scheda Infrastrutture'!D35</f>
        <v>Lavori</v>
      </c>
      <c r="E20" s="136" t="str">
        <f aca="false">'Scheda Infrastrutture'!E35</f>
        <v>REALIZZAZIONE TECNOPOLO</v>
      </c>
      <c r="F20" s="137" t="n">
        <f aca="false">'Scheda Infrastrutture'!J35</f>
        <v>0</v>
      </c>
      <c r="G20" s="138" t="n">
        <f aca="false">'Scheda Infrastrutture'!AG35</f>
        <v>0</v>
      </c>
      <c r="H20" s="139" t="n">
        <f aca="false">'Scheda Infrastrutture'!K35</f>
        <v>0</v>
      </c>
      <c r="I20" s="114" t="n">
        <f aca="false">'Scheda Infrastrutture'!L35</f>
        <v>0</v>
      </c>
      <c r="J20" s="114" t="n">
        <f aca="false">'Scheda Infrastrutture'!M35</f>
        <v>0</v>
      </c>
      <c r="K20" s="114" t="n">
        <f aca="false">'Scheda Infrastrutture'!N35</f>
        <v>0</v>
      </c>
      <c r="L20" s="128" t="n">
        <f aca="false">SUM(H20:J20)</f>
        <v>0</v>
      </c>
      <c r="M20" s="129"/>
      <c r="N20" s="114"/>
      <c r="O20" s="114"/>
      <c r="P20" s="114"/>
      <c r="Q20" s="114"/>
      <c r="R20" s="114"/>
      <c r="S20" s="114" t="n">
        <f aca="false">'Scheda Infrastrutture'!U35</f>
        <v>0</v>
      </c>
      <c r="T20" s="114"/>
      <c r="U20" s="114" t="n">
        <f aca="false">'Scheda Infrastrutture'!W35</f>
        <v>0</v>
      </c>
      <c r="V20" s="114"/>
      <c r="W20" s="114"/>
      <c r="X20" s="114"/>
      <c r="Y20" s="114"/>
      <c r="Z20" s="114"/>
      <c r="AA20" s="114"/>
      <c r="AB20" s="114"/>
      <c r="AC20" s="117" t="n">
        <f aca="false">SUM(N20:R20,T20,V20:AB20)</f>
        <v>0</v>
      </c>
      <c r="AD20" s="140"/>
      <c r="AE20" s="141" t="n">
        <f aca="false">'Scheda Infrastrutture'!AM35</f>
        <v>0</v>
      </c>
      <c r="AF20" s="141"/>
      <c r="AG20" s="134" t="n">
        <f aca="false">AC20-L20</f>
        <v>0</v>
      </c>
      <c r="AH20" s="134" t="n">
        <f aca="false">G20-M20-AC20-AD20</f>
        <v>0</v>
      </c>
      <c r="AI20" s="134"/>
    </row>
    <row r="21" customFormat="false" ht="23.65" hidden="true" customHeight="false" outlineLevel="0" collapsed="false">
      <c r="A21" s="142" t="str">
        <f aca="false">'Scheda Infrastrutture'!A36</f>
        <v>k) IOR</v>
      </c>
      <c r="B21" s="132" t="str">
        <f aca="false">'Scheda Infrastrutture'!B36</f>
        <v>2018/80</v>
      </c>
      <c r="C21" s="132" t="str">
        <f aca="false">'Scheda Infrastrutture'!C36</f>
        <v>Scheda_3</v>
      </c>
      <c r="D21" s="132" t="str">
        <f aca="false">'Scheda Infrastrutture'!D36</f>
        <v>Lavori</v>
      </c>
      <c r="E21" s="143" t="str">
        <f aca="false">'Scheda Infrastrutture'!E36</f>
        <v>Interventi di solo adeguamento prevenzione incendi ospedali</v>
      </c>
      <c r="F21" s="144" t="n">
        <f aca="false">'Scheda Infrastrutture'!J36</f>
        <v>0</v>
      </c>
      <c r="G21" s="145" t="n">
        <f aca="false">'Scheda Infrastrutture'!AG36</f>
        <v>0</v>
      </c>
      <c r="H21" s="146" t="n">
        <f aca="false">'Scheda Infrastrutture'!K36</f>
        <v>0</v>
      </c>
      <c r="I21" s="128" t="n">
        <f aca="false">'Scheda Infrastrutture'!L36</f>
        <v>0</v>
      </c>
      <c r="J21" s="128" t="n">
        <f aca="false">'Scheda Infrastrutture'!M36</f>
        <v>0</v>
      </c>
      <c r="K21" s="128" t="n">
        <f aca="false">'Scheda Infrastrutture'!N36</f>
        <v>0</v>
      </c>
      <c r="L21" s="128" t="n">
        <f aca="false">SUM(H21:J21)</f>
        <v>0</v>
      </c>
      <c r="M21" s="129"/>
      <c r="N21" s="128"/>
      <c r="O21" s="128"/>
      <c r="P21" s="128"/>
      <c r="Q21" s="128"/>
      <c r="R21" s="128"/>
      <c r="S21" s="128" t="n">
        <f aca="false">'Scheda Infrastrutture'!U36</f>
        <v>0</v>
      </c>
      <c r="T21" s="128"/>
      <c r="U21" s="128" t="n">
        <f aca="false">'Scheda Infrastrutture'!W36</f>
        <v>0</v>
      </c>
      <c r="V21" s="128"/>
      <c r="W21" s="128"/>
      <c r="X21" s="128"/>
      <c r="Y21" s="128"/>
      <c r="Z21" s="128"/>
      <c r="AA21" s="128"/>
      <c r="AB21" s="128"/>
      <c r="AC21" s="117" t="n">
        <f aca="false">SUM(N21:R21,T21,V21:AB21)</f>
        <v>0</v>
      </c>
      <c r="AD21" s="140"/>
      <c r="AE21" s="131" t="n">
        <f aca="false">'Scheda Infrastrutture'!AM36</f>
        <v>0</v>
      </c>
      <c r="AF21" s="131"/>
      <c r="AG21" s="142" t="n">
        <f aca="false">AC21-L21</f>
        <v>0</v>
      </c>
      <c r="AH21" s="142" t="n">
        <f aca="false">G21-M21-AC21-AD21</f>
        <v>0</v>
      </c>
      <c r="AI21" s="142"/>
    </row>
    <row r="22" customFormat="false" ht="23.65" hidden="true" customHeight="false" outlineLevel="0" collapsed="false">
      <c r="A22" s="134" t="str">
        <f aca="false">'Scheda Infrastrutture'!A37</f>
        <v>k) IOR</v>
      </c>
      <c r="B22" s="135" t="str">
        <f aca="false">'Scheda Infrastrutture'!B37</f>
        <v>2020/121</v>
      </c>
      <c r="C22" s="135" t="str">
        <f aca="false">'Scheda Infrastrutture'!C37</f>
        <v>Scheda_3</v>
      </c>
      <c r="D22" s="135" t="str">
        <f aca="false">'Scheda Infrastrutture'!D37</f>
        <v>Lavori</v>
      </c>
      <c r="E22" s="136" t="str">
        <f aca="false">'Scheda Infrastrutture'!E37</f>
        <v>RISTRUTTURAZIONE DELLA VILLETTA STUDI PRECLINICI</v>
      </c>
      <c r="F22" s="137" t="n">
        <f aca="false">'Scheda Infrastrutture'!J37</f>
        <v>0</v>
      </c>
      <c r="G22" s="138" t="n">
        <f aca="false">'Scheda Infrastrutture'!AG37</f>
        <v>0</v>
      </c>
      <c r="H22" s="139" t="n">
        <f aca="false">'Scheda Infrastrutture'!K37</f>
        <v>0</v>
      </c>
      <c r="I22" s="114" t="n">
        <f aca="false">'Scheda Infrastrutture'!L37</f>
        <v>0</v>
      </c>
      <c r="J22" s="114" t="n">
        <f aca="false">'Scheda Infrastrutture'!M37</f>
        <v>0</v>
      </c>
      <c r="K22" s="114" t="n">
        <f aca="false">'Scheda Infrastrutture'!N37</f>
        <v>0</v>
      </c>
      <c r="L22" s="128" t="n">
        <f aca="false">SUM(H22:J22)</f>
        <v>0</v>
      </c>
      <c r="M22" s="129"/>
      <c r="N22" s="114"/>
      <c r="O22" s="114"/>
      <c r="P22" s="114"/>
      <c r="Q22" s="114"/>
      <c r="R22" s="114"/>
      <c r="S22" s="114" t="n">
        <f aca="false">'Scheda Infrastrutture'!U37</f>
        <v>0</v>
      </c>
      <c r="T22" s="114"/>
      <c r="U22" s="114" t="n">
        <f aca="false">'Scheda Infrastrutture'!W37</f>
        <v>0</v>
      </c>
      <c r="V22" s="114"/>
      <c r="W22" s="114"/>
      <c r="X22" s="114"/>
      <c r="Y22" s="114"/>
      <c r="Z22" s="114"/>
      <c r="AA22" s="114"/>
      <c r="AB22" s="114"/>
      <c r="AC22" s="117" t="n">
        <f aca="false">SUM(N22:R22,T22,V22:AB22)</f>
        <v>0</v>
      </c>
      <c r="AD22" s="140"/>
      <c r="AE22" s="141" t="n">
        <f aca="false">'Scheda Infrastrutture'!AM37</f>
        <v>0</v>
      </c>
      <c r="AF22" s="141"/>
      <c r="AG22" s="134" t="n">
        <f aca="false">AC22-L22</f>
        <v>0</v>
      </c>
      <c r="AH22" s="134" t="n">
        <f aca="false">G22-M22-AC22-AD22</f>
        <v>0</v>
      </c>
      <c r="AI22" s="134"/>
    </row>
    <row r="23" customFormat="false" ht="23.65" hidden="true" customHeight="false" outlineLevel="0" collapsed="false">
      <c r="A23" s="142" t="str">
        <f aca="false">'Scheda Infrastrutture'!A38</f>
        <v>k) IOR</v>
      </c>
      <c r="B23" s="132" t="str">
        <f aca="false">'Scheda Infrastrutture'!B38</f>
        <v>2020/127</v>
      </c>
      <c r="C23" s="132" t="str">
        <f aca="false">'Scheda Infrastrutture'!C38</f>
        <v>Scheda_3</v>
      </c>
      <c r="D23" s="132" t="str">
        <f aca="false">'Scheda Infrastrutture'!D38</f>
        <v>Lavori</v>
      </c>
      <c r="E23" s="143" t="str">
        <f aca="false">'Scheda Infrastrutture'!E38</f>
        <v>AMMODERNAMENTO/RISTRUTTURAZIONE COMPENDIO MONUMENTALE</v>
      </c>
      <c r="F23" s="144" t="n">
        <f aca="false">'Scheda Infrastrutture'!J38</f>
        <v>0</v>
      </c>
      <c r="G23" s="145" t="n">
        <f aca="false">'Scheda Infrastrutture'!AG38</f>
        <v>0</v>
      </c>
      <c r="H23" s="146" t="n">
        <f aca="false">'Scheda Infrastrutture'!K38</f>
        <v>0</v>
      </c>
      <c r="I23" s="128" t="n">
        <f aca="false">'Scheda Infrastrutture'!L38</f>
        <v>0</v>
      </c>
      <c r="J23" s="128" t="n">
        <f aca="false">'Scheda Infrastrutture'!M38</f>
        <v>0</v>
      </c>
      <c r="K23" s="128" t="n">
        <f aca="false">'Scheda Infrastrutture'!N38</f>
        <v>0</v>
      </c>
      <c r="L23" s="128" t="n">
        <f aca="false">SUM(H23:J23)</f>
        <v>0</v>
      </c>
      <c r="M23" s="129"/>
      <c r="N23" s="128"/>
      <c r="O23" s="128"/>
      <c r="P23" s="128"/>
      <c r="Q23" s="128"/>
      <c r="R23" s="128"/>
      <c r="S23" s="128" t="n">
        <f aca="false">'Scheda Infrastrutture'!U38</f>
        <v>0</v>
      </c>
      <c r="T23" s="128"/>
      <c r="U23" s="128" t="n">
        <f aca="false">'Scheda Infrastrutture'!W38</f>
        <v>0</v>
      </c>
      <c r="V23" s="128"/>
      <c r="W23" s="128"/>
      <c r="X23" s="128"/>
      <c r="Y23" s="128"/>
      <c r="Z23" s="128"/>
      <c r="AA23" s="128"/>
      <c r="AB23" s="128"/>
      <c r="AC23" s="117" t="n">
        <f aca="false">SUM(N23:R23,T23,V23:AB23)</f>
        <v>0</v>
      </c>
      <c r="AD23" s="140"/>
      <c r="AE23" s="131" t="n">
        <f aca="false">'Scheda Infrastrutture'!AM38</f>
        <v>0</v>
      </c>
      <c r="AF23" s="131"/>
      <c r="AG23" s="142" t="n">
        <f aca="false">AC23-L23</f>
        <v>0</v>
      </c>
      <c r="AH23" s="142" t="n">
        <f aca="false">G23-M23-AC23-AD23</f>
        <v>0</v>
      </c>
      <c r="AI23" s="142"/>
    </row>
    <row r="24" customFormat="false" ht="12.8" hidden="true" customHeight="false" outlineLevel="0" collapsed="false">
      <c r="A24" s="134" t="str">
        <f aca="false">'Scheda Infrastrutture'!A39</f>
        <v>k) IOR</v>
      </c>
      <c r="B24" s="135" t="str">
        <f aca="false">'Scheda Infrastrutture'!B39</f>
        <v>2020/130</v>
      </c>
      <c r="C24" s="135" t="str">
        <f aca="false">'Scheda Infrastrutture'!C39</f>
        <v>Scheda_3</v>
      </c>
      <c r="D24" s="135" t="str">
        <f aca="false">'Scheda Infrastrutture'!D39</f>
        <v>Lavori</v>
      </c>
      <c r="E24" s="136" t="str">
        <f aca="false">'Scheda Infrastrutture'!E39</f>
        <v>MANUTENZIONE STRAORDINARIA VILLA PUTTI</v>
      </c>
      <c r="F24" s="137" t="n">
        <f aca="false">'Scheda Infrastrutture'!J39</f>
        <v>0</v>
      </c>
      <c r="G24" s="138" t="n">
        <f aca="false">'Scheda Infrastrutture'!AG39</f>
        <v>0</v>
      </c>
      <c r="H24" s="139" t="n">
        <f aca="false">'Scheda Infrastrutture'!K39</f>
        <v>0</v>
      </c>
      <c r="I24" s="114" t="n">
        <f aca="false">'Scheda Infrastrutture'!L39</f>
        <v>0</v>
      </c>
      <c r="J24" s="114" t="n">
        <f aca="false">'Scheda Infrastrutture'!M39</f>
        <v>0</v>
      </c>
      <c r="K24" s="114" t="n">
        <f aca="false">'Scheda Infrastrutture'!N39</f>
        <v>0</v>
      </c>
      <c r="L24" s="128" t="n">
        <f aca="false">SUM(H24:J24)</f>
        <v>0</v>
      </c>
      <c r="M24" s="129"/>
      <c r="N24" s="114"/>
      <c r="O24" s="114"/>
      <c r="P24" s="114"/>
      <c r="Q24" s="114"/>
      <c r="R24" s="114"/>
      <c r="S24" s="114" t="n">
        <f aca="false">'Scheda Infrastrutture'!U39</f>
        <v>0</v>
      </c>
      <c r="T24" s="114"/>
      <c r="U24" s="114" t="n">
        <f aca="false">'Scheda Infrastrutture'!W39</f>
        <v>0</v>
      </c>
      <c r="V24" s="114"/>
      <c r="W24" s="114"/>
      <c r="X24" s="114"/>
      <c r="Y24" s="114"/>
      <c r="Z24" s="114"/>
      <c r="AA24" s="114"/>
      <c r="AB24" s="114"/>
      <c r="AC24" s="117" t="n">
        <f aca="false">SUM(N24:R24,T24,V24:AB24)</f>
        <v>0</v>
      </c>
      <c r="AD24" s="140"/>
      <c r="AE24" s="141" t="n">
        <f aca="false">'Scheda Infrastrutture'!AM39</f>
        <v>0</v>
      </c>
      <c r="AF24" s="141"/>
      <c r="AG24" s="134" t="n">
        <f aca="false">AC24-L24</f>
        <v>0</v>
      </c>
      <c r="AH24" s="134" t="n">
        <f aca="false">G24-M24-AC24-AD24</f>
        <v>0</v>
      </c>
      <c r="AI24" s="134"/>
    </row>
    <row r="25" customFormat="false" ht="23.65" hidden="true" customHeight="false" outlineLevel="0" collapsed="false">
      <c r="A25" s="142" t="str">
        <f aca="false">'Scheda Infrastrutture'!A40</f>
        <v>k) IOR</v>
      </c>
      <c r="B25" s="132" t="str">
        <f aca="false">'Scheda Infrastrutture'!B40</f>
        <v>2022/148</v>
      </c>
      <c r="C25" s="132" t="str">
        <f aca="false">'Scheda Infrastrutture'!C40</f>
        <v>Scheda_3</v>
      </c>
      <c r="D25" s="132" t="str">
        <f aca="false">'Scheda Infrastrutture'!D40</f>
        <v>Tecnologie_biomediche</v>
      </c>
      <c r="E25" s="143" t="str">
        <f aca="false">'Scheda Infrastrutture'!E40</f>
        <v>RINNOVO PARCO APPARECCHIATURE BIOMEDICALI</v>
      </c>
      <c r="F25" s="144" t="n">
        <f aca="false">'Scheda Infrastrutture'!J40</f>
        <v>0</v>
      </c>
      <c r="G25" s="145" t="n">
        <f aca="false">'Scheda Infrastrutture'!AG40</f>
        <v>0</v>
      </c>
      <c r="H25" s="146" t="n">
        <f aca="false">'Scheda Infrastrutture'!K40</f>
        <v>0</v>
      </c>
      <c r="I25" s="128" t="n">
        <f aca="false">'Scheda Infrastrutture'!L40</f>
        <v>0</v>
      </c>
      <c r="J25" s="128" t="n">
        <f aca="false">'Scheda Infrastrutture'!M40</f>
        <v>0</v>
      </c>
      <c r="K25" s="128" t="n">
        <f aca="false">'Scheda Infrastrutture'!N40</f>
        <v>0</v>
      </c>
      <c r="L25" s="128" t="n">
        <f aca="false">SUM(H25:J25)</f>
        <v>0</v>
      </c>
      <c r="M25" s="129"/>
      <c r="N25" s="128"/>
      <c r="O25" s="128"/>
      <c r="P25" s="128"/>
      <c r="Q25" s="128"/>
      <c r="R25" s="128"/>
      <c r="S25" s="128" t="n">
        <f aca="false">'Scheda Infrastrutture'!U40</f>
        <v>0</v>
      </c>
      <c r="T25" s="128"/>
      <c r="U25" s="128" t="n">
        <f aca="false">'Scheda Infrastrutture'!W40</f>
        <v>0</v>
      </c>
      <c r="V25" s="128"/>
      <c r="W25" s="128"/>
      <c r="X25" s="128"/>
      <c r="Y25" s="128"/>
      <c r="Z25" s="128"/>
      <c r="AA25" s="128"/>
      <c r="AB25" s="128"/>
      <c r="AC25" s="117" t="n">
        <f aca="false">SUM(N25:R25,T25,V25:AB25)</f>
        <v>0</v>
      </c>
      <c r="AD25" s="140"/>
      <c r="AE25" s="131" t="n">
        <f aca="false">'Scheda Infrastrutture'!AM40</f>
        <v>0</v>
      </c>
      <c r="AF25" s="131"/>
      <c r="AG25" s="142" t="n">
        <f aca="false">AC25-L25</f>
        <v>0</v>
      </c>
      <c r="AH25" s="142" t="n">
        <f aca="false">G25-M25-AC25-AD25</f>
        <v>0</v>
      </c>
      <c r="AI25" s="142"/>
    </row>
    <row r="26" customFormat="false" ht="43.5" hidden="true" customHeight="true" outlineLevel="0" collapsed="false">
      <c r="A26" s="134" t="str">
        <f aca="false">'Scheda Infrastrutture'!A41</f>
        <v>k) IOR</v>
      </c>
      <c r="B26" s="135" t="str">
        <f aca="false">'Scheda Infrastrutture'!B41</f>
        <v>2022/149</v>
      </c>
      <c r="C26" s="135" t="str">
        <f aca="false">'Scheda Infrastrutture'!C41</f>
        <v>Scheda_3</v>
      </c>
      <c r="D26" s="135" t="str">
        <f aca="false">'Scheda Infrastrutture'!D41</f>
        <v>Tecnologie_biomediche</v>
      </c>
      <c r="E26" s="136" t="str">
        <f aca="false">'Scheda Infrastrutture'!E41</f>
        <v>POTENZIAMENTO PARCO APPARECCHIATURE BIOMEDICALI</v>
      </c>
      <c r="F26" s="137" t="n">
        <f aca="false">'Scheda Infrastrutture'!J41</f>
        <v>0</v>
      </c>
      <c r="G26" s="138" t="n">
        <f aca="false">'Scheda Infrastrutture'!AG41</f>
        <v>0</v>
      </c>
      <c r="H26" s="139" t="n">
        <f aca="false">'Scheda Infrastrutture'!K41</f>
        <v>0</v>
      </c>
      <c r="I26" s="114" t="n">
        <f aca="false">'Scheda Infrastrutture'!L41</f>
        <v>0</v>
      </c>
      <c r="J26" s="114" t="n">
        <f aca="false">'Scheda Infrastrutture'!M41</f>
        <v>0</v>
      </c>
      <c r="K26" s="114" t="n">
        <f aca="false">'Scheda Infrastrutture'!N41</f>
        <v>0</v>
      </c>
      <c r="L26" s="128" t="n">
        <f aca="false">SUM(H26:J26)</f>
        <v>0</v>
      </c>
      <c r="M26" s="129"/>
      <c r="N26" s="114"/>
      <c r="O26" s="114"/>
      <c r="P26" s="114"/>
      <c r="Q26" s="114"/>
      <c r="R26" s="114"/>
      <c r="S26" s="114" t="n">
        <f aca="false">'Scheda Infrastrutture'!U41</f>
        <v>0</v>
      </c>
      <c r="T26" s="114"/>
      <c r="U26" s="114" t="n">
        <f aca="false">'Scheda Infrastrutture'!W41</f>
        <v>0</v>
      </c>
      <c r="V26" s="114"/>
      <c r="W26" s="114"/>
      <c r="X26" s="114"/>
      <c r="Y26" s="114"/>
      <c r="Z26" s="114"/>
      <c r="AA26" s="114"/>
      <c r="AB26" s="114"/>
      <c r="AC26" s="117" t="n">
        <f aca="false">SUM(N26:R26,T26,V26:AB26)</f>
        <v>0</v>
      </c>
      <c r="AD26" s="140"/>
      <c r="AE26" s="141" t="n">
        <f aca="false">'Scheda Infrastrutture'!AM41</f>
        <v>0</v>
      </c>
      <c r="AF26" s="141"/>
      <c r="AG26" s="134" t="n">
        <f aca="false">AC26-L26</f>
        <v>0</v>
      </c>
      <c r="AH26" s="134" t="n">
        <f aca="false">G26-M26-AC26-AD26</f>
        <v>0</v>
      </c>
      <c r="AI26" s="134"/>
    </row>
    <row r="27" customFormat="false" ht="53.25" hidden="true" customHeight="true" outlineLevel="0" collapsed="false">
      <c r="A27" s="142" t="str">
        <f aca="false">'Scheda Infrastrutture'!A42</f>
        <v>k) IOR</v>
      </c>
      <c r="B27" s="132" t="str">
        <f aca="false">'Scheda Infrastrutture'!B42</f>
        <v>2022/151</v>
      </c>
      <c r="C27" s="132" t="str">
        <f aca="false">'Scheda Infrastrutture'!C42</f>
        <v>Scheda_3</v>
      </c>
      <c r="D27" s="132" t="str">
        <f aca="false">'Scheda Infrastrutture'!D42</f>
        <v>Tecnologie_informatiche</v>
      </c>
      <c r="E27" s="143" t="str">
        <f aca="false">'Scheda Infrastrutture'!E42</f>
        <v>RINNOVAMENTO TECNOLOGICO ATTREZZATURE INFORMATICHE, SOFTWARE E RETI</v>
      </c>
      <c r="F27" s="144" t="n">
        <f aca="false">'Scheda Infrastrutture'!J42</f>
        <v>0</v>
      </c>
      <c r="G27" s="145" t="n">
        <f aca="false">'Scheda Infrastrutture'!AG42</f>
        <v>0</v>
      </c>
      <c r="H27" s="146" t="n">
        <f aca="false">'Scheda Infrastrutture'!K42</f>
        <v>0</v>
      </c>
      <c r="I27" s="128" t="n">
        <f aca="false">'Scheda Infrastrutture'!L42</f>
        <v>0</v>
      </c>
      <c r="J27" s="128" t="n">
        <f aca="false">'Scheda Infrastrutture'!M42</f>
        <v>0</v>
      </c>
      <c r="K27" s="128" t="n">
        <f aca="false">'Scheda Infrastrutture'!N42</f>
        <v>0</v>
      </c>
      <c r="L27" s="128" t="n">
        <f aca="false">SUM(H27:J27)</f>
        <v>0</v>
      </c>
      <c r="M27" s="129"/>
      <c r="N27" s="128"/>
      <c r="O27" s="128"/>
      <c r="P27" s="128"/>
      <c r="Q27" s="128"/>
      <c r="R27" s="128"/>
      <c r="S27" s="128" t="n">
        <f aca="false">'Scheda Infrastrutture'!U42</f>
        <v>0</v>
      </c>
      <c r="T27" s="128"/>
      <c r="U27" s="128" t="n">
        <f aca="false">'Scheda Infrastrutture'!W42</f>
        <v>0</v>
      </c>
      <c r="V27" s="128"/>
      <c r="W27" s="128"/>
      <c r="X27" s="128"/>
      <c r="Y27" s="128"/>
      <c r="Z27" s="128"/>
      <c r="AA27" s="128"/>
      <c r="AB27" s="128"/>
      <c r="AC27" s="117" t="n">
        <f aca="false">SUM(N27:R27,T27,V27:AB27)</f>
        <v>0</v>
      </c>
      <c r="AD27" s="140"/>
      <c r="AE27" s="131" t="n">
        <f aca="false">'Scheda Infrastrutture'!AM42</f>
        <v>0</v>
      </c>
      <c r="AF27" s="131"/>
      <c r="AG27" s="142" t="n">
        <f aca="false">AC27-L27</f>
        <v>0</v>
      </c>
      <c r="AH27" s="142" t="n">
        <f aca="false">G27-M27-AC27-AD27</f>
        <v>0</v>
      </c>
      <c r="AI27" s="142"/>
    </row>
    <row r="28" customFormat="false" ht="36" hidden="true" customHeight="true" outlineLevel="0" collapsed="false">
      <c r="A28" s="134" t="str">
        <f aca="false">'Scheda Infrastrutture'!A43</f>
        <v>k) IOR</v>
      </c>
      <c r="B28" s="135" t="str">
        <f aca="false">'Scheda Infrastrutture'!B43</f>
        <v>2022/152</v>
      </c>
      <c r="C28" s="135" t="str">
        <f aca="false">'Scheda Infrastrutture'!C43</f>
        <v>Scheda_3</v>
      </c>
      <c r="D28" s="135" t="str">
        <f aca="false">'Scheda Infrastrutture'!D43</f>
        <v>Beni_economali</v>
      </c>
      <c r="E28" s="136" t="str">
        <f aca="false">'Scheda Infrastrutture'!E43</f>
        <v>ACQUISTO ATTREZZATURE NON SANITARIE E ARREDI</v>
      </c>
      <c r="F28" s="137" t="n">
        <f aca="false">'Scheda Infrastrutture'!J43</f>
        <v>0</v>
      </c>
      <c r="G28" s="138" t="n">
        <f aca="false">'Scheda Infrastrutture'!AG43</f>
        <v>0</v>
      </c>
      <c r="H28" s="139" t="n">
        <f aca="false">'Scheda Infrastrutture'!K43</f>
        <v>0</v>
      </c>
      <c r="I28" s="114" t="n">
        <f aca="false">'Scheda Infrastrutture'!L43</f>
        <v>0</v>
      </c>
      <c r="J28" s="114" t="n">
        <f aca="false">'Scheda Infrastrutture'!M43</f>
        <v>0</v>
      </c>
      <c r="K28" s="114" t="n">
        <f aca="false">'Scheda Infrastrutture'!N43</f>
        <v>0</v>
      </c>
      <c r="L28" s="128" t="n">
        <f aca="false">SUM(H28:J28)</f>
        <v>0</v>
      </c>
      <c r="M28" s="129"/>
      <c r="N28" s="114"/>
      <c r="O28" s="114"/>
      <c r="P28" s="114"/>
      <c r="Q28" s="114"/>
      <c r="R28" s="114"/>
      <c r="S28" s="114" t="n">
        <f aca="false">'Scheda Infrastrutture'!U43</f>
        <v>0</v>
      </c>
      <c r="T28" s="114"/>
      <c r="U28" s="114" t="n">
        <f aca="false">'Scheda Infrastrutture'!W43</f>
        <v>0</v>
      </c>
      <c r="V28" s="114"/>
      <c r="W28" s="114"/>
      <c r="X28" s="114"/>
      <c r="Y28" s="114"/>
      <c r="Z28" s="114"/>
      <c r="AA28" s="114"/>
      <c r="AB28" s="114"/>
      <c r="AC28" s="117" t="n">
        <f aca="false">SUM(N28:R28,T28,V28:AB28)</f>
        <v>0</v>
      </c>
      <c r="AD28" s="140"/>
      <c r="AE28" s="141" t="n">
        <f aca="false">'Scheda Infrastrutture'!AM43</f>
        <v>0</v>
      </c>
      <c r="AF28" s="141"/>
      <c r="AG28" s="134" t="n">
        <f aca="false">AC28-L28</f>
        <v>0</v>
      </c>
      <c r="AH28" s="134" t="n">
        <f aca="false">G28-M28-AC28-AD28</f>
        <v>0</v>
      </c>
      <c r="AI28" s="134"/>
    </row>
    <row r="29" customFormat="false" ht="59.2" hidden="false" customHeight="true" outlineLevel="0" collapsed="false">
      <c r="A29" s="142" t="str">
        <f aca="false">'Scheda Infrastrutture'!A44</f>
        <v>k) IOR</v>
      </c>
      <c r="B29" s="132" t="str">
        <f aca="false">'Scheda Infrastrutture'!B44</f>
        <v>2023/159</v>
      </c>
      <c r="C29" s="132" t="str">
        <f aca="false">'Scheda Infrastrutture'!C44</f>
        <v>Scheda 2</v>
      </c>
      <c r="D29" s="143" t="str">
        <f aca="false">'Scheda Infrastrutture'!D44</f>
        <v>Lavori</v>
      </c>
      <c r="E29" s="143" t="str">
        <f aca="false">'Scheda Infrastrutture'!E44</f>
        <v>Rifunzionalizzazione del Piano Copertura Edificio Monoblocco</v>
      </c>
      <c r="F29" s="144" t="n">
        <f aca="false">'Scheda Infrastrutture'!J44</f>
        <v>45200</v>
      </c>
      <c r="G29" s="145" t="n">
        <f aca="false">'Scheda Infrastrutture'!AG44</f>
        <v>2200000</v>
      </c>
      <c r="H29" s="146" t="n">
        <f aca="false">'Scheda Infrastrutture'!K44</f>
        <v>0</v>
      </c>
      <c r="I29" s="128" t="n">
        <f aca="false">'Scheda Infrastrutture'!L44</f>
        <v>2200000</v>
      </c>
      <c r="J29" s="128" t="n">
        <f aca="false">'Scheda Infrastrutture'!M44</f>
        <v>0</v>
      </c>
      <c r="K29" s="128" t="n">
        <f aca="false">'Scheda Infrastrutture'!N44</f>
        <v>0</v>
      </c>
      <c r="L29" s="128" t="n">
        <f aca="false">SUM(H29:J29)</f>
        <v>2200000</v>
      </c>
      <c r="M29" s="129"/>
      <c r="N29" s="128"/>
      <c r="O29" s="128"/>
      <c r="P29" s="128"/>
      <c r="Q29" s="128"/>
      <c r="R29" s="128"/>
      <c r="S29" s="128" t="n">
        <f aca="false">'Scheda Infrastrutture'!U44</f>
        <v>0</v>
      </c>
      <c r="T29" s="128"/>
      <c r="U29" s="128" t="n">
        <f aca="false">'Scheda Infrastrutture'!W44</f>
        <v>0</v>
      </c>
      <c r="V29" s="128"/>
      <c r="W29" s="128"/>
      <c r="X29" s="128"/>
      <c r="Y29" s="128"/>
      <c r="Z29" s="128" t="n">
        <v>2200000</v>
      </c>
      <c r="AA29" s="128"/>
      <c r="AB29" s="128"/>
      <c r="AC29" s="117" t="n">
        <f aca="false">SUM(N29:R29,T29,V29:AB29)</f>
        <v>2200000</v>
      </c>
      <c r="AD29" s="140"/>
      <c r="AE29" s="131" t="str">
        <f aca="false">'Scheda Infrastrutture'!AM44</f>
        <v>comma 14, art. 1, L. 219/160</v>
      </c>
      <c r="AF29" s="131"/>
      <c r="AG29" s="142" t="n">
        <f aca="false">AC29-L29</f>
        <v>0</v>
      </c>
      <c r="AH29" s="142" t="n">
        <f aca="false">G29-M29-AC29-AD29</f>
        <v>0</v>
      </c>
      <c r="AI29" s="142"/>
    </row>
    <row r="30" customFormat="false" ht="40.5" hidden="false" customHeight="true" outlineLevel="0" collapsed="false">
      <c r="A30" s="134" t="str">
        <f aca="false">'Scheda Infrastrutture'!A45</f>
        <v>k) IOR</v>
      </c>
      <c r="B30" s="135" t="str">
        <f aca="false">'Scheda Infrastrutture'!B45</f>
        <v>2023/160</v>
      </c>
      <c r="C30" s="135" t="str">
        <f aca="false">'Scheda Infrastrutture'!C45</f>
        <v>Scheda 2</v>
      </c>
      <c r="D30" s="136" t="str">
        <f aca="false">'Scheda Infrastrutture'!D45</f>
        <v>Lavori</v>
      </c>
      <c r="E30" s="136" t="str">
        <f aca="false">'Scheda Infrastrutture'!E45</f>
        <v>Interventi di efficientamento energetico</v>
      </c>
      <c r="F30" s="137" t="n">
        <f aca="false">'Scheda Infrastrutture'!J45</f>
        <v>44927</v>
      </c>
      <c r="G30" s="138" t="n">
        <f aca="false">'Scheda Infrastrutture'!AG45</f>
        <v>3500000</v>
      </c>
      <c r="H30" s="139" t="n">
        <f aca="false">'Scheda Infrastrutture'!K45</f>
        <v>0</v>
      </c>
      <c r="I30" s="114" t="n">
        <f aca="false">'Scheda Infrastrutture'!L45</f>
        <v>3500000</v>
      </c>
      <c r="J30" s="114" t="n">
        <f aca="false">'Scheda Infrastrutture'!M45</f>
        <v>0</v>
      </c>
      <c r="K30" s="114" t="n">
        <f aca="false">'Scheda Infrastrutture'!N45</f>
        <v>0</v>
      </c>
      <c r="L30" s="128" t="n">
        <f aca="false">SUM(H30:J30)</f>
        <v>3500000</v>
      </c>
      <c r="M30" s="129"/>
      <c r="N30" s="114"/>
      <c r="O30" s="114"/>
      <c r="P30" s="114"/>
      <c r="Q30" s="114"/>
      <c r="R30" s="114"/>
      <c r="S30" s="114" t="n">
        <f aca="false">'Scheda Infrastrutture'!U45</f>
        <v>0</v>
      </c>
      <c r="T30" s="114"/>
      <c r="U30" s="114" t="n">
        <f aca="false">'Scheda Infrastrutture'!W45</f>
        <v>0</v>
      </c>
      <c r="V30" s="114"/>
      <c r="W30" s="114"/>
      <c r="X30" s="114"/>
      <c r="Y30" s="114"/>
      <c r="Z30" s="114" t="n">
        <v>3500000</v>
      </c>
      <c r="AA30" s="114"/>
      <c r="AB30" s="114"/>
      <c r="AC30" s="117" t="n">
        <f aca="false">SUM(N30:R30,T30,V30:AB30)</f>
        <v>3500000</v>
      </c>
      <c r="AD30" s="140"/>
      <c r="AE30" s="141" t="str">
        <f aca="false">'Scheda Infrastrutture'!AM45</f>
        <v>comma 14, art. 1, L. 219/160</v>
      </c>
      <c r="AF30" s="141"/>
      <c r="AG30" s="134" t="n">
        <f aca="false">AC30-L30</f>
        <v>0</v>
      </c>
      <c r="AH30" s="134" t="n">
        <f aca="false">G30-M30-AC30-AD30</f>
        <v>0</v>
      </c>
      <c r="AI30" s="134"/>
    </row>
    <row r="31" customFormat="false" ht="48" hidden="false" customHeight="true" outlineLevel="0" collapsed="false">
      <c r="A31" s="142" t="str">
        <f aca="false">'Scheda Infrastrutture'!A46</f>
        <v>k) IOR</v>
      </c>
      <c r="B31" s="132" t="str">
        <f aca="false">'Scheda Infrastrutture'!B46</f>
        <v>2023/161</v>
      </c>
      <c r="C31" s="132" t="str">
        <f aca="false">'Scheda Infrastrutture'!C46</f>
        <v>Scheda 2</v>
      </c>
      <c r="D31" s="143" t="str">
        <f aca="false">'Scheda Infrastrutture'!D46</f>
        <v>Lavori</v>
      </c>
      <c r="E31" s="143" t="str">
        <f aca="false">'Scheda Infrastrutture'!E46</f>
        <v>Incremento delle caratteristiche di sicurezza dell’impianto di alimentazione dell’Ossigeno medicale</v>
      </c>
      <c r="F31" s="144" t="n">
        <f aca="false">'Scheda Infrastrutture'!J46</f>
        <v>44927</v>
      </c>
      <c r="G31" s="145" t="n">
        <v>13159</v>
      </c>
      <c r="H31" s="146" t="n">
        <f aca="false">'Scheda Infrastrutture'!K46</f>
        <v>0</v>
      </c>
      <c r="I31" s="128" t="n">
        <v>13159</v>
      </c>
      <c r="J31" s="128" t="n">
        <f aca="false">'Scheda Infrastrutture'!M46</f>
        <v>0</v>
      </c>
      <c r="K31" s="128" t="n">
        <f aca="false">'Scheda Infrastrutture'!N46</f>
        <v>0</v>
      </c>
      <c r="L31" s="128" t="n">
        <v>13159</v>
      </c>
      <c r="M31" s="129"/>
      <c r="N31" s="128"/>
      <c r="O31" s="128"/>
      <c r="P31" s="128"/>
      <c r="Q31" s="128"/>
      <c r="R31" s="128"/>
      <c r="S31" s="126" t="n">
        <f aca="false">'Scheda Infrastrutture'!U46</f>
        <v>0</v>
      </c>
      <c r="T31" s="128"/>
      <c r="U31" s="128" t="n">
        <f aca="false">'Scheda Infrastrutture'!W46</f>
        <v>0</v>
      </c>
      <c r="V31" s="128"/>
      <c r="W31" s="128"/>
      <c r="X31" s="128"/>
      <c r="Y31" s="128"/>
      <c r="Z31" s="128" t="n">
        <v>13159</v>
      </c>
      <c r="AA31" s="128"/>
      <c r="AB31" s="128"/>
      <c r="AC31" s="117" t="n">
        <f aca="false">SUM(N31:R31,T31,V31:AB31)</f>
        <v>13159</v>
      </c>
      <c r="AD31" s="140"/>
      <c r="AE31" s="131" t="str">
        <f aca="false">'Scheda Infrastrutture'!AM46</f>
        <v>13.159 Finanziamenti ex art. 1 commi 445 e 446 L n.178/2020 – 13.213,00 Fondo Manutenzioni cicliche</v>
      </c>
      <c r="AF31" s="131"/>
      <c r="AG31" s="142" t="n">
        <f aca="false">AC31-L31</f>
        <v>0</v>
      </c>
      <c r="AH31" s="142" t="n">
        <f aca="false">G31-M31-AC31-AD31</f>
        <v>0</v>
      </c>
      <c r="AI31" s="142"/>
    </row>
    <row r="32" customFormat="false" ht="56.25" hidden="false" customHeight="true" outlineLevel="0" collapsed="false">
      <c r="A32" s="134" t="str">
        <f aca="false">'Scheda Infrastrutture'!A47</f>
        <v>k) IOR</v>
      </c>
      <c r="B32" s="135" t="str">
        <f aca="false">'Scheda Infrastrutture'!B47</f>
        <v>2023/162</v>
      </c>
      <c r="C32" s="135" t="str">
        <f aca="false">'Scheda Infrastrutture'!C47</f>
        <v>Scheda 2</v>
      </c>
      <c r="D32" s="136" t="str">
        <f aca="false">'Scheda Infrastrutture'!D47</f>
        <v>Tecnologie_biomediche</v>
      </c>
      <c r="E32" s="136" t="str">
        <f aca="false">'Scheda Infrastrutture'!E47</f>
        <v>Rinnovo tecnologie biomediche per area chirurgica</v>
      </c>
      <c r="F32" s="137" t="n">
        <f aca="false">'Scheda Infrastrutture'!J47</f>
        <v>0</v>
      </c>
      <c r="G32" s="138" t="n">
        <f aca="false">'Scheda Infrastrutture'!AG47</f>
        <v>570000</v>
      </c>
      <c r="H32" s="139" t="n">
        <f aca="false">'Scheda Infrastrutture'!K47</f>
        <v>0</v>
      </c>
      <c r="I32" s="114" t="n">
        <f aca="false">'Scheda Infrastrutture'!L47</f>
        <v>570000</v>
      </c>
      <c r="J32" s="114" t="n">
        <f aca="false">'Scheda Infrastrutture'!M47</f>
        <v>0</v>
      </c>
      <c r="K32" s="114" t="n">
        <f aca="false">'Scheda Infrastrutture'!N47</f>
        <v>0</v>
      </c>
      <c r="L32" s="128" t="n">
        <f aca="false">SUM(H32:J32)</f>
        <v>570000</v>
      </c>
      <c r="M32" s="129"/>
      <c r="N32" s="114" t="n">
        <v>570000</v>
      </c>
      <c r="O32" s="114"/>
      <c r="P32" s="114"/>
      <c r="Q32" s="114"/>
      <c r="R32" s="114"/>
      <c r="S32" s="114" t="n">
        <f aca="false">'Scheda Infrastrutture'!U47</f>
        <v>0</v>
      </c>
      <c r="T32" s="114"/>
      <c r="U32" s="114" t="n">
        <f aca="false">'Scheda Infrastrutture'!W47</f>
        <v>0</v>
      </c>
      <c r="V32" s="114"/>
      <c r="W32" s="114"/>
      <c r="X32" s="114"/>
      <c r="Y32" s="114"/>
      <c r="Z32" s="114"/>
      <c r="AA32" s="114"/>
      <c r="AB32" s="114"/>
      <c r="AC32" s="117" t="n">
        <f aca="false">SUM(N32:R32,T32,V32:AB32)</f>
        <v>570000</v>
      </c>
      <c r="AD32" s="140"/>
      <c r="AE32" s="141" t="n">
        <f aca="false">'Scheda Infrastrutture'!AM47</f>
        <v>0</v>
      </c>
      <c r="AF32" s="141"/>
      <c r="AG32" s="134" t="n">
        <f aca="false">AC32-L32</f>
        <v>0</v>
      </c>
      <c r="AH32" s="134" t="n">
        <f aca="false">G32-M32-AC32-AD32</f>
        <v>0</v>
      </c>
      <c r="AI32" s="134"/>
    </row>
    <row r="33" customFormat="false" ht="50.25" hidden="true" customHeight="true" outlineLevel="0" collapsed="false">
      <c r="A33" s="134" t="str">
        <f aca="false">'Scheda Infrastrutture'!A49</f>
        <v>k) IOR</v>
      </c>
      <c r="B33" s="135" t="str">
        <f aca="false">'Scheda Infrastrutture'!B49</f>
        <v>2023/164</v>
      </c>
      <c r="C33" s="135" t="str">
        <f aca="false">'Scheda Infrastrutture'!C49</f>
        <v>Scheda_3</v>
      </c>
      <c r="D33" s="136" t="str">
        <f aca="false">'Scheda Infrastrutture'!D49</f>
        <v>Tecnologie_biomediche</v>
      </c>
      <c r="E33" s="136" t="str">
        <f aca="false">'Scheda Infrastrutture'!E49</f>
        <v>SISTEMA MONITORAGGIO PRE-POST-OPERATORIO VISUALIZZAZIONE VASI LINFATICI E RIVASCOLARIZZAZIONE</v>
      </c>
      <c r="F33" s="137" t="n">
        <f aca="false">'Scheda Infrastrutture'!J49</f>
        <v>0</v>
      </c>
      <c r="G33" s="138" t="n">
        <f aca="false">'Scheda Infrastrutture'!AG49</f>
        <v>0</v>
      </c>
      <c r="H33" s="139" t="n">
        <f aca="false">'Scheda Infrastrutture'!K49</f>
        <v>0</v>
      </c>
      <c r="I33" s="114" t="n">
        <f aca="false">'Scheda Infrastrutture'!L49</f>
        <v>0</v>
      </c>
      <c r="J33" s="114" t="n">
        <f aca="false">'Scheda Infrastrutture'!M49</f>
        <v>0</v>
      </c>
      <c r="K33" s="114" t="n">
        <f aca="false">'Scheda Infrastrutture'!N49</f>
        <v>0</v>
      </c>
      <c r="L33" s="128" t="n">
        <f aca="false">SUM(H33:J33)</f>
        <v>0</v>
      </c>
      <c r="M33" s="129"/>
      <c r="N33" s="114"/>
      <c r="O33" s="114"/>
      <c r="P33" s="114"/>
      <c r="Q33" s="114"/>
      <c r="R33" s="114"/>
      <c r="S33" s="114" t="n">
        <f aca="false">'Scheda Infrastrutture'!U49</f>
        <v>0</v>
      </c>
      <c r="T33" s="114"/>
      <c r="U33" s="114" t="n">
        <f aca="false">'Scheda Infrastrutture'!W49</f>
        <v>0</v>
      </c>
      <c r="V33" s="114" t="n">
        <v>120000</v>
      </c>
      <c r="W33" s="114"/>
      <c r="X33" s="114"/>
      <c r="Y33" s="114"/>
      <c r="Z33" s="114"/>
      <c r="AA33" s="114"/>
      <c r="AB33" s="114"/>
      <c r="AC33" s="117" t="n">
        <f aca="false">SUM(N33:R33,T33,V33:AB33)</f>
        <v>120000</v>
      </c>
      <c r="AD33" s="140"/>
      <c r="AE33" s="141" t="n">
        <f aca="false">'Scheda Infrastrutture'!AM49</f>
        <v>0</v>
      </c>
      <c r="AF33" s="141"/>
      <c r="AG33" s="134" t="n">
        <f aca="false">AC33-L33</f>
        <v>120000</v>
      </c>
      <c r="AH33" s="134" t="n">
        <f aca="false">G33-M33-AC33-AD33</f>
        <v>-120000</v>
      </c>
      <c r="AI33" s="134"/>
    </row>
    <row r="34" customFormat="false" ht="68.05" hidden="false" customHeight="true" outlineLevel="0" collapsed="false">
      <c r="A34" s="142" t="str">
        <f aca="false">'Scheda Infrastrutture'!A50</f>
        <v>k) IOR</v>
      </c>
      <c r="B34" s="132" t="str">
        <f aca="false">'Scheda Infrastrutture'!B50</f>
        <v>2020/116</v>
      </c>
      <c r="C34" s="132" t="str">
        <f aca="false">'Scheda Infrastrutture'!C50</f>
        <v>Scheda 1</v>
      </c>
      <c r="D34" s="143" t="str">
        <f aca="false">'Scheda Infrastrutture'!D50</f>
        <v>Tecnologie_informatiche</v>
      </c>
      <c r="E34" s="143" t="str">
        <f aca="false">'Scheda Infrastrutture'!E50</f>
        <v>SISTEMA INFORMATIZZATO PROGETTO GAAC</v>
      </c>
      <c r="F34" s="144" t="n">
        <f aca="false">'Scheda Infrastrutture'!J50</f>
        <v>0</v>
      </c>
      <c r="G34" s="145" t="n">
        <f aca="false">'Scheda Infrastrutture'!AG50</f>
        <v>2895</v>
      </c>
      <c r="H34" s="146" t="n">
        <f aca="false">'Scheda Infrastrutture'!K50</f>
        <v>2895</v>
      </c>
      <c r="I34" s="128" t="n">
        <f aca="false">'Scheda Infrastrutture'!L50</f>
        <v>0</v>
      </c>
      <c r="J34" s="128" t="n">
        <f aca="false">'Scheda Infrastrutture'!M50</f>
        <v>0</v>
      </c>
      <c r="K34" s="128" t="n">
        <f aca="false">'Scheda Infrastrutture'!N50</f>
        <v>0</v>
      </c>
      <c r="L34" s="128" t="n">
        <f aca="false">SUM(H34:J34)</f>
        <v>2895</v>
      </c>
      <c r="M34" s="129"/>
      <c r="N34" s="128"/>
      <c r="O34" s="128"/>
      <c r="P34" s="128"/>
      <c r="Q34" s="128"/>
      <c r="R34" s="128"/>
      <c r="S34" s="128" t="n">
        <f aca="false">'Scheda Infrastrutture'!U50</f>
        <v>0</v>
      </c>
      <c r="T34" s="128"/>
      <c r="U34" s="128" t="n">
        <f aca="false">'Scheda Infrastrutture'!W50</f>
        <v>0</v>
      </c>
      <c r="V34" s="128" t="n">
        <v>2895</v>
      </c>
      <c r="W34" s="128"/>
      <c r="X34" s="128"/>
      <c r="Y34" s="128"/>
      <c r="Z34" s="128"/>
      <c r="AA34" s="128"/>
      <c r="AB34" s="128"/>
      <c r="AC34" s="117" t="n">
        <f aca="false">SUM(N34:R34,T34,V34:AB34)</f>
        <v>2895</v>
      </c>
      <c r="AD34" s="140"/>
      <c r="AE34" s="131" t="n">
        <f aca="false">'Scheda Infrastrutture'!AM50</f>
        <v>0</v>
      </c>
      <c r="AF34" s="131"/>
      <c r="AG34" s="142" t="n">
        <f aca="false">AC34-L34</f>
        <v>0</v>
      </c>
      <c r="AH34" s="142" t="n">
        <f aca="false">G34-M34-AC34-AD34</f>
        <v>0</v>
      </c>
      <c r="AI34" s="142"/>
    </row>
    <row r="35" customFormat="false" ht="82.85" hidden="false" customHeight="true" outlineLevel="0" collapsed="false">
      <c r="A35" s="134" t="str">
        <f aca="false">'Scheda Infrastrutture'!A51</f>
        <v>k) IOR</v>
      </c>
      <c r="B35" s="135" t="str">
        <f aca="false">'Scheda Infrastrutture'!B51</f>
        <v>2023/165</v>
      </c>
      <c r="C35" s="135" t="str">
        <f aca="false">'Scheda Infrastrutture'!C51</f>
        <v>Scheda 2</v>
      </c>
      <c r="D35" s="136" t="str">
        <f aca="false">'Scheda Infrastrutture'!D51</f>
        <v>Tecnologie_biomediche</v>
      </c>
      <c r="E35" s="136" t="str">
        <f aca="false">'Scheda Infrastrutture'!E51</f>
        <v>Dispositivo per la ricostruzione 3D della colonna vertebrale e degli arti inferiori </v>
      </c>
      <c r="F35" s="137"/>
      <c r="G35" s="138" t="n">
        <f aca="false">'Scheda Infrastrutture'!AG51</f>
        <v>800000</v>
      </c>
      <c r="H35" s="139" t="n">
        <f aca="false">'Scheda Infrastrutture'!K51</f>
        <v>0</v>
      </c>
      <c r="I35" s="114" t="n">
        <f aca="false">'Scheda Infrastrutture'!L51</f>
        <v>800000</v>
      </c>
      <c r="J35" s="114" t="n">
        <f aca="false">'Scheda Infrastrutture'!M51</f>
        <v>0</v>
      </c>
      <c r="K35" s="114" t="n">
        <f aca="false">'Scheda Infrastrutture'!N51</f>
        <v>0</v>
      </c>
      <c r="L35" s="128" t="n">
        <f aca="false">SUM(H35:J35)</f>
        <v>800000</v>
      </c>
      <c r="M35" s="129"/>
      <c r="N35" s="114"/>
      <c r="O35" s="114"/>
      <c r="P35" s="114"/>
      <c r="Q35" s="114"/>
      <c r="R35" s="114"/>
      <c r="S35" s="114" t="n">
        <f aca="false">'Scheda Infrastrutture'!U51</f>
        <v>0</v>
      </c>
      <c r="T35" s="114"/>
      <c r="U35" s="114" t="n">
        <f aca="false">'Scheda Infrastrutture'!W51</f>
        <v>0</v>
      </c>
      <c r="V35" s="114" t="n">
        <v>800000</v>
      </c>
      <c r="W35" s="114"/>
      <c r="X35" s="114"/>
      <c r="Y35" s="114"/>
      <c r="Z35" s="114"/>
      <c r="AA35" s="114"/>
      <c r="AB35" s="114"/>
      <c r="AC35" s="117" t="n">
        <f aca="false">SUM(N35:R35,T35,V35:AB35)</f>
        <v>800000</v>
      </c>
      <c r="AD35" s="140"/>
      <c r="AE35" s="141" t="str">
        <f aca="false">'Scheda Infrastrutture'!AM51</f>
        <v>Fondo Innovazione e Miglioramento FMIGL CONTRIBUTI IN C/ESERCIZIO DEDICATI (PROGETTI FINALIZZATI)</v>
      </c>
      <c r="AF35" s="141"/>
      <c r="AG35" s="134" t="n">
        <f aca="false">AC35-L35</f>
        <v>0</v>
      </c>
      <c r="AH35" s="134" t="n">
        <f aca="false">G35-M35-AC35-AD35</f>
        <v>0</v>
      </c>
      <c r="AI35" s="134"/>
    </row>
    <row r="36" customFormat="false" ht="12.75" hidden="false" customHeight="false" outlineLevel="0" collapsed="false">
      <c r="A36" s="142" t="n">
        <f aca="false">'Scheda Infrastrutture'!A52</f>
        <v>0</v>
      </c>
      <c r="B36" s="132" t="n">
        <f aca="false">'Scheda Infrastrutture'!B52</f>
        <v>0</v>
      </c>
      <c r="C36" s="132" t="n">
        <f aca="false">'Scheda Infrastrutture'!C52</f>
        <v>0</v>
      </c>
      <c r="D36" s="132" t="n">
        <f aca="false">'Scheda Infrastrutture'!D52</f>
        <v>0</v>
      </c>
      <c r="E36" s="143" t="n">
        <f aca="false">'Scheda Infrastrutture'!E52</f>
        <v>0</v>
      </c>
      <c r="F36" s="144" t="e">
        <f aca="false">$'scheda infrastrutture'.j52a32</f>
        <v>#NAME?</v>
      </c>
      <c r="G36" s="145" t="n">
        <f aca="false">'Scheda Infrastrutture'!AG52</f>
        <v>0</v>
      </c>
      <c r="H36" s="146" t="n">
        <f aca="false">'Scheda Infrastrutture'!K52</f>
        <v>0</v>
      </c>
      <c r="I36" s="128" t="n">
        <f aca="false">'Scheda Infrastrutture'!L52</f>
        <v>0</v>
      </c>
      <c r="J36" s="128" t="n">
        <f aca="false">'Scheda Infrastrutture'!M52</f>
        <v>0</v>
      </c>
      <c r="K36" s="128" t="n">
        <f aca="false">'Scheda Infrastrutture'!N52</f>
        <v>0</v>
      </c>
      <c r="L36" s="128" t="n">
        <f aca="false">SUM(H36:J36)</f>
        <v>0</v>
      </c>
      <c r="M36" s="129"/>
      <c r="N36" s="128"/>
      <c r="O36" s="128"/>
      <c r="P36" s="128"/>
      <c r="Q36" s="128"/>
      <c r="R36" s="128"/>
      <c r="S36" s="128" t="n">
        <f aca="false">'Scheda Infrastrutture'!U52</f>
        <v>0</v>
      </c>
      <c r="T36" s="128"/>
      <c r="U36" s="128" t="n">
        <f aca="false">'Scheda Infrastrutture'!W52</f>
        <v>0</v>
      </c>
      <c r="V36" s="128"/>
      <c r="W36" s="128"/>
      <c r="X36" s="128"/>
      <c r="Y36" s="128"/>
      <c r="Z36" s="128"/>
      <c r="AA36" s="128"/>
      <c r="AB36" s="128"/>
      <c r="AC36" s="117" t="n">
        <f aca="false">SUM(N36:R36,T36,V36:AB36)</f>
        <v>0</v>
      </c>
      <c r="AD36" s="140"/>
      <c r="AE36" s="131" t="n">
        <f aca="false">'Scheda Infrastrutture'!AM52</f>
        <v>0</v>
      </c>
      <c r="AF36" s="131"/>
      <c r="AG36" s="142" t="n">
        <f aca="false">AC36-L36</f>
        <v>0</v>
      </c>
      <c r="AH36" s="142" t="n">
        <f aca="false">G36-M36-AC36-AD36</f>
        <v>0</v>
      </c>
      <c r="AI36" s="142"/>
    </row>
    <row r="37" customFormat="false" ht="12.75" hidden="false" customHeight="false" outlineLevel="0" collapsed="false">
      <c r="A37" s="134" t="n">
        <f aca="false">'Scheda Infrastrutture'!A53</f>
        <v>0</v>
      </c>
      <c r="B37" s="135" t="n">
        <f aca="false">'Scheda Infrastrutture'!B53</f>
        <v>0</v>
      </c>
      <c r="C37" s="135" t="n">
        <f aca="false">'Scheda Infrastrutture'!C53</f>
        <v>0</v>
      </c>
      <c r="D37" s="135" t="n">
        <f aca="false">'Scheda Infrastrutture'!D53</f>
        <v>0</v>
      </c>
      <c r="E37" s="136" t="n">
        <f aca="false">'Scheda Infrastrutture'!E53</f>
        <v>0</v>
      </c>
      <c r="F37" s="137" t="n">
        <f aca="false">'Scheda Infrastrutture'!J53</f>
        <v>0</v>
      </c>
      <c r="G37" s="138" t="n">
        <f aca="false">'Scheda Infrastrutture'!AG53</f>
        <v>0</v>
      </c>
      <c r="H37" s="139" t="n">
        <f aca="false">'Scheda Infrastrutture'!K53</f>
        <v>0</v>
      </c>
      <c r="I37" s="114" t="n">
        <f aca="false">'Scheda Infrastrutture'!L53</f>
        <v>0</v>
      </c>
      <c r="J37" s="114" t="n">
        <f aca="false">'Scheda Infrastrutture'!M53</f>
        <v>0</v>
      </c>
      <c r="K37" s="114" t="n">
        <f aca="false">'Scheda Infrastrutture'!N53</f>
        <v>0</v>
      </c>
      <c r="L37" s="128" t="n">
        <f aca="false">SUM(H37:J37)</f>
        <v>0</v>
      </c>
      <c r="M37" s="129"/>
      <c r="N37" s="114"/>
      <c r="O37" s="114"/>
      <c r="P37" s="114"/>
      <c r="Q37" s="114"/>
      <c r="R37" s="114"/>
      <c r="S37" s="114" t="n">
        <f aca="false">'Scheda Infrastrutture'!U53</f>
        <v>0</v>
      </c>
      <c r="T37" s="114"/>
      <c r="U37" s="114" t="n">
        <f aca="false">'Scheda Infrastrutture'!W53</f>
        <v>0</v>
      </c>
      <c r="V37" s="114"/>
      <c r="W37" s="114"/>
      <c r="X37" s="114"/>
      <c r="Y37" s="114"/>
      <c r="Z37" s="114"/>
      <c r="AA37" s="114"/>
      <c r="AB37" s="114"/>
      <c r="AC37" s="117" t="n">
        <f aca="false">SUM(N37:R37,T37,V37:AB37)</f>
        <v>0</v>
      </c>
      <c r="AD37" s="140"/>
      <c r="AE37" s="141" t="n">
        <f aca="false">'Scheda Infrastrutture'!AM53</f>
        <v>0</v>
      </c>
      <c r="AF37" s="141"/>
      <c r="AG37" s="134" t="n">
        <f aca="false">AC37-L37</f>
        <v>0</v>
      </c>
      <c r="AH37" s="134" t="n">
        <f aca="false">G37-M37-AC37-AD37</f>
        <v>0</v>
      </c>
      <c r="AI37" s="134"/>
    </row>
    <row r="38" customFormat="false" ht="12.75" hidden="false" customHeight="false" outlineLevel="0" collapsed="false">
      <c r="A38" s="142" t="n">
        <f aca="false">'Scheda Infrastrutture'!A54</f>
        <v>0</v>
      </c>
      <c r="B38" s="132" t="n">
        <f aca="false">'Scheda Infrastrutture'!B54</f>
        <v>0</v>
      </c>
      <c r="C38" s="132" t="n">
        <f aca="false">'Scheda Infrastrutture'!C54</f>
        <v>0</v>
      </c>
      <c r="D38" s="132" t="n">
        <f aca="false">'Scheda Infrastrutture'!D54</f>
        <v>0</v>
      </c>
      <c r="E38" s="143" t="n">
        <f aca="false">'Scheda Infrastrutture'!E54</f>
        <v>0</v>
      </c>
      <c r="F38" s="144" t="n">
        <f aca="false">'Scheda Infrastrutture'!J54</f>
        <v>0</v>
      </c>
      <c r="G38" s="145" t="n">
        <f aca="false">'Scheda Infrastrutture'!AG54</f>
        <v>0</v>
      </c>
      <c r="H38" s="146" t="n">
        <f aca="false">'Scheda Infrastrutture'!K54</f>
        <v>0</v>
      </c>
      <c r="I38" s="128" t="n">
        <f aca="false">'Scheda Infrastrutture'!L54</f>
        <v>0</v>
      </c>
      <c r="J38" s="128" t="n">
        <f aca="false">'Scheda Infrastrutture'!M54</f>
        <v>0</v>
      </c>
      <c r="K38" s="128" t="n">
        <f aca="false">'Scheda Infrastrutture'!N54</f>
        <v>0</v>
      </c>
      <c r="L38" s="128" t="n">
        <f aca="false">SUM(H38:J38)</f>
        <v>0</v>
      </c>
      <c r="M38" s="129"/>
      <c r="N38" s="128"/>
      <c r="O38" s="128"/>
      <c r="P38" s="128"/>
      <c r="Q38" s="128"/>
      <c r="R38" s="128"/>
      <c r="S38" s="128" t="n">
        <f aca="false">'Scheda Infrastrutture'!U54</f>
        <v>0</v>
      </c>
      <c r="T38" s="128"/>
      <c r="U38" s="128" t="n">
        <f aca="false">'Scheda Infrastrutture'!W54</f>
        <v>0</v>
      </c>
      <c r="V38" s="128"/>
      <c r="W38" s="128"/>
      <c r="X38" s="128"/>
      <c r="Y38" s="128"/>
      <c r="Z38" s="128"/>
      <c r="AA38" s="128"/>
      <c r="AB38" s="128"/>
      <c r="AC38" s="117" t="n">
        <f aca="false">SUM(N38:R38,T38,V38:AB38)</f>
        <v>0</v>
      </c>
      <c r="AD38" s="140"/>
      <c r="AE38" s="131" t="n">
        <f aca="false">'Scheda Infrastrutture'!AM54</f>
        <v>0</v>
      </c>
      <c r="AF38" s="131"/>
      <c r="AG38" s="142" t="n">
        <f aca="false">AC38-L38</f>
        <v>0</v>
      </c>
      <c r="AH38" s="142" t="n">
        <f aca="false">G38-M38-AC38-AD38</f>
        <v>0</v>
      </c>
      <c r="AI38" s="142"/>
    </row>
    <row r="39" customFormat="false" ht="12.75" hidden="false" customHeight="false" outlineLevel="0" collapsed="false">
      <c r="A39" s="134" t="n">
        <f aca="false">'Scheda Infrastrutture'!A55</f>
        <v>0</v>
      </c>
      <c r="B39" s="135" t="n">
        <f aca="false">'Scheda Infrastrutture'!B55</f>
        <v>0</v>
      </c>
      <c r="C39" s="135" t="n">
        <f aca="false">'Scheda Infrastrutture'!C55</f>
        <v>0</v>
      </c>
      <c r="D39" s="135" t="n">
        <f aca="false">'Scheda Infrastrutture'!D55</f>
        <v>0</v>
      </c>
      <c r="E39" s="136" t="n">
        <f aca="false">'Scheda Infrastrutture'!E55</f>
        <v>0</v>
      </c>
      <c r="F39" s="137" t="n">
        <f aca="false">'Scheda Infrastrutture'!J55</f>
        <v>0</v>
      </c>
      <c r="G39" s="138" t="n">
        <f aca="false">'Scheda Infrastrutture'!AG55</f>
        <v>0</v>
      </c>
      <c r="H39" s="139" t="n">
        <f aca="false">'Scheda Infrastrutture'!K55</f>
        <v>0</v>
      </c>
      <c r="I39" s="114" t="n">
        <f aca="false">'Scheda Infrastrutture'!L55</f>
        <v>0</v>
      </c>
      <c r="J39" s="114" t="n">
        <f aca="false">'Scheda Infrastrutture'!M55</f>
        <v>0</v>
      </c>
      <c r="K39" s="114" t="n">
        <f aca="false">'Scheda Infrastrutture'!N55</f>
        <v>0</v>
      </c>
      <c r="L39" s="128" t="n">
        <f aca="false">SUM(H39:J39)</f>
        <v>0</v>
      </c>
      <c r="M39" s="129"/>
      <c r="N39" s="114"/>
      <c r="O39" s="114"/>
      <c r="P39" s="114"/>
      <c r="Q39" s="114"/>
      <c r="R39" s="114"/>
      <c r="S39" s="114" t="n">
        <f aca="false">'Scheda Infrastrutture'!U55</f>
        <v>0</v>
      </c>
      <c r="T39" s="114"/>
      <c r="U39" s="114" t="n">
        <f aca="false">'Scheda Infrastrutture'!W55</f>
        <v>0</v>
      </c>
      <c r="V39" s="114"/>
      <c r="W39" s="114"/>
      <c r="X39" s="114"/>
      <c r="Y39" s="114"/>
      <c r="Z39" s="114"/>
      <c r="AA39" s="114"/>
      <c r="AB39" s="114"/>
      <c r="AC39" s="117" t="n">
        <f aca="false">SUM(N39:R39,T39,V39:AB39)</f>
        <v>0</v>
      </c>
      <c r="AD39" s="140"/>
      <c r="AE39" s="141" t="n">
        <f aca="false">'Scheda Infrastrutture'!AM55</f>
        <v>0</v>
      </c>
      <c r="AF39" s="141"/>
      <c r="AG39" s="134" t="n">
        <f aca="false">AC39-L39</f>
        <v>0</v>
      </c>
      <c r="AH39" s="134" t="n">
        <f aca="false">G39-M39-AC39-AD39</f>
        <v>0</v>
      </c>
      <c r="AI39" s="134"/>
    </row>
    <row r="40" customFormat="false" ht="12.75" hidden="false" customHeight="false" outlineLevel="0" collapsed="false">
      <c r="A40" s="142" t="n">
        <f aca="false">'Scheda Infrastrutture'!A56</f>
        <v>0</v>
      </c>
      <c r="B40" s="132" t="n">
        <f aca="false">'Scheda Infrastrutture'!B56</f>
        <v>0</v>
      </c>
      <c r="C40" s="132" t="n">
        <f aca="false">'Scheda Infrastrutture'!C56</f>
        <v>0</v>
      </c>
      <c r="D40" s="132" t="n">
        <f aca="false">'Scheda Infrastrutture'!D56</f>
        <v>0</v>
      </c>
      <c r="E40" s="143" t="n">
        <f aca="false">'Scheda Infrastrutture'!E56</f>
        <v>0</v>
      </c>
      <c r="F40" s="144" t="n">
        <f aca="false">'Scheda Infrastrutture'!J56</f>
        <v>0</v>
      </c>
      <c r="G40" s="145" t="n">
        <f aca="false">'Scheda Infrastrutture'!AG56</f>
        <v>0</v>
      </c>
      <c r="H40" s="146" t="n">
        <f aca="false">'Scheda Infrastrutture'!K56</f>
        <v>0</v>
      </c>
      <c r="I40" s="128" t="n">
        <f aca="false">'Scheda Infrastrutture'!L56</f>
        <v>0</v>
      </c>
      <c r="J40" s="128" t="n">
        <f aca="false">'Scheda Infrastrutture'!M56</f>
        <v>0</v>
      </c>
      <c r="K40" s="128" t="n">
        <f aca="false">'Scheda Infrastrutture'!N56</f>
        <v>0</v>
      </c>
      <c r="L40" s="128" t="n">
        <f aca="false">SUM(H40:J40)</f>
        <v>0</v>
      </c>
      <c r="M40" s="129"/>
      <c r="N40" s="128"/>
      <c r="O40" s="128"/>
      <c r="P40" s="128"/>
      <c r="Q40" s="128"/>
      <c r="R40" s="128"/>
      <c r="S40" s="128" t="n">
        <f aca="false">'Scheda Infrastrutture'!U56</f>
        <v>0</v>
      </c>
      <c r="T40" s="128"/>
      <c r="U40" s="128" t="n">
        <f aca="false">'Scheda Infrastrutture'!W56</f>
        <v>0</v>
      </c>
      <c r="V40" s="128"/>
      <c r="W40" s="128"/>
      <c r="X40" s="128"/>
      <c r="Y40" s="128"/>
      <c r="Z40" s="128"/>
      <c r="AA40" s="128"/>
      <c r="AB40" s="128"/>
      <c r="AC40" s="117" t="n">
        <f aca="false">SUM(N40:R40,T40,V40:AB40)</f>
        <v>0</v>
      </c>
      <c r="AD40" s="140"/>
      <c r="AE40" s="131" t="n">
        <f aca="false">'Scheda Infrastrutture'!AM56</f>
        <v>0</v>
      </c>
      <c r="AF40" s="131"/>
      <c r="AG40" s="142" t="n">
        <f aca="false">AC40-L40</f>
        <v>0</v>
      </c>
      <c r="AH40" s="142" t="n">
        <f aca="false">G40-M40-AC40-AD40</f>
        <v>0</v>
      </c>
      <c r="AI40" s="142"/>
    </row>
    <row r="41" customFormat="false" ht="12.75" hidden="false" customHeight="false" outlineLevel="0" collapsed="false">
      <c r="A41" s="134" t="n">
        <f aca="false">'Scheda Infrastrutture'!A57</f>
        <v>0</v>
      </c>
      <c r="B41" s="135" t="n">
        <f aca="false">'Scheda Infrastrutture'!B57</f>
        <v>0</v>
      </c>
      <c r="C41" s="135" t="n">
        <f aca="false">'Scheda Infrastrutture'!C57</f>
        <v>0</v>
      </c>
      <c r="D41" s="135" t="n">
        <f aca="false">'Scheda Infrastrutture'!D57</f>
        <v>0</v>
      </c>
      <c r="E41" s="136" t="n">
        <f aca="false">'Scheda Infrastrutture'!E57</f>
        <v>0</v>
      </c>
      <c r="F41" s="137" t="n">
        <f aca="false">'Scheda Infrastrutture'!J57</f>
        <v>0</v>
      </c>
      <c r="G41" s="138" t="n">
        <f aca="false">'Scheda Infrastrutture'!AG57</f>
        <v>0</v>
      </c>
      <c r="H41" s="139" t="n">
        <f aca="false">'Scheda Infrastrutture'!K57</f>
        <v>0</v>
      </c>
      <c r="I41" s="114" t="n">
        <f aca="false">'Scheda Infrastrutture'!L57</f>
        <v>0</v>
      </c>
      <c r="J41" s="114" t="n">
        <f aca="false">'Scheda Infrastrutture'!M57</f>
        <v>0</v>
      </c>
      <c r="K41" s="114" t="n">
        <f aca="false">'Scheda Infrastrutture'!N57</f>
        <v>0</v>
      </c>
      <c r="L41" s="128" t="n">
        <f aca="false">SUM(H41:J41)</f>
        <v>0</v>
      </c>
      <c r="M41" s="129"/>
      <c r="N41" s="114"/>
      <c r="O41" s="114"/>
      <c r="P41" s="114"/>
      <c r="Q41" s="114"/>
      <c r="R41" s="114"/>
      <c r="S41" s="114" t="n">
        <f aca="false">'Scheda Infrastrutture'!U57</f>
        <v>0</v>
      </c>
      <c r="T41" s="114"/>
      <c r="U41" s="114" t="n">
        <f aca="false">'Scheda Infrastrutture'!W57</f>
        <v>0</v>
      </c>
      <c r="V41" s="114"/>
      <c r="W41" s="114"/>
      <c r="X41" s="114"/>
      <c r="Y41" s="114"/>
      <c r="Z41" s="114"/>
      <c r="AA41" s="114"/>
      <c r="AB41" s="114"/>
      <c r="AC41" s="117" t="n">
        <f aca="false">SUM(N41:R41,T41,V41:AB41)</f>
        <v>0</v>
      </c>
      <c r="AD41" s="140"/>
      <c r="AE41" s="141" t="n">
        <f aca="false">'Scheda Infrastrutture'!AM57</f>
        <v>0</v>
      </c>
      <c r="AF41" s="141"/>
      <c r="AG41" s="134" t="n">
        <f aca="false">AC41-L41</f>
        <v>0</v>
      </c>
      <c r="AH41" s="134" t="n">
        <f aca="false">G41-M41-AC41-AD41</f>
        <v>0</v>
      </c>
      <c r="AI41" s="134"/>
    </row>
    <row r="42" customFormat="false" ht="12.75" hidden="false" customHeight="false" outlineLevel="0" collapsed="false">
      <c r="A42" s="142" t="n">
        <f aca="false">'Scheda Infrastrutture'!A58</f>
        <v>0</v>
      </c>
      <c r="B42" s="132" t="n">
        <f aca="false">'Scheda Infrastrutture'!B58</f>
        <v>0</v>
      </c>
      <c r="C42" s="132" t="n">
        <f aca="false">'Scheda Infrastrutture'!C58</f>
        <v>0</v>
      </c>
      <c r="D42" s="132" t="n">
        <f aca="false">'Scheda Infrastrutture'!D58</f>
        <v>0</v>
      </c>
      <c r="E42" s="143" t="n">
        <f aca="false">'Scheda Infrastrutture'!E58</f>
        <v>0</v>
      </c>
      <c r="F42" s="144" t="n">
        <f aca="false">'Scheda Infrastrutture'!J58</f>
        <v>0</v>
      </c>
      <c r="G42" s="145" t="n">
        <f aca="false">'Scheda Infrastrutture'!AG58</f>
        <v>0</v>
      </c>
      <c r="H42" s="146" t="n">
        <f aca="false">'Scheda Infrastrutture'!K58</f>
        <v>0</v>
      </c>
      <c r="I42" s="128" t="n">
        <f aca="false">'Scheda Infrastrutture'!L58</f>
        <v>0</v>
      </c>
      <c r="J42" s="128" t="n">
        <f aca="false">'Scheda Infrastrutture'!M58</f>
        <v>0</v>
      </c>
      <c r="K42" s="128" t="n">
        <f aca="false">'Scheda Infrastrutture'!N58</f>
        <v>0</v>
      </c>
      <c r="L42" s="128" t="n">
        <f aca="false">SUM(H42:J42)</f>
        <v>0</v>
      </c>
      <c r="M42" s="129"/>
      <c r="N42" s="128"/>
      <c r="O42" s="128"/>
      <c r="P42" s="128"/>
      <c r="Q42" s="128"/>
      <c r="R42" s="128"/>
      <c r="S42" s="128" t="n">
        <f aca="false">'Scheda Infrastrutture'!U58</f>
        <v>0</v>
      </c>
      <c r="T42" s="128"/>
      <c r="U42" s="128" t="n">
        <f aca="false">'Scheda Infrastrutture'!W58</f>
        <v>0</v>
      </c>
      <c r="V42" s="128"/>
      <c r="W42" s="128"/>
      <c r="X42" s="128"/>
      <c r="Y42" s="128"/>
      <c r="Z42" s="128"/>
      <c r="AA42" s="128"/>
      <c r="AB42" s="128"/>
      <c r="AC42" s="117" t="n">
        <f aca="false">SUM(N42:R42,T42,V42:AB42)</f>
        <v>0</v>
      </c>
      <c r="AD42" s="140"/>
      <c r="AE42" s="131" t="n">
        <f aca="false">'Scheda Infrastrutture'!AM58</f>
        <v>0</v>
      </c>
      <c r="AF42" s="131"/>
      <c r="AG42" s="142" t="n">
        <f aca="false">AC42-L42</f>
        <v>0</v>
      </c>
      <c r="AH42" s="142" t="n">
        <f aca="false">G42-M42-AC42-AD42</f>
        <v>0</v>
      </c>
      <c r="AI42" s="142"/>
    </row>
    <row r="43" customFormat="false" ht="12.75" hidden="false" customHeight="false" outlineLevel="0" collapsed="false">
      <c r="A43" s="134" t="n">
        <f aca="false">'Scheda Infrastrutture'!A59</f>
        <v>0</v>
      </c>
      <c r="B43" s="135" t="n">
        <f aca="false">'Scheda Infrastrutture'!B59</f>
        <v>0</v>
      </c>
      <c r="C43" s="135" t="n">
        <f aca="false">'Scheda Infrastrutture'!C59</f>
        <v>0</v>
      </c>
      <c r="D43" s="135" t="n">
        <f aca="false">'Scheda Infrastrutture'!D59</f>
        <v>0</v>
      </c>
      <c r="E43" s="136" t="n">
        <f aca="false">'Scheda Infrastrutture'!E59</f>
        <v>0</v>
      </c>
      <c r="F43" s="137" t="n">
        <f aca="false">'Scheda Infrastrutture'!J59</f>
        <v>0</v>
      </c>
      <c r="G43" s="138" t="n">
        <f aca="false">'Scheda Infrastrutture'!AG59</f>
        <v>0</v>
      </c>
      <c r="H43" s="139" t="n">
        <f aca="false">'Scheda Infrastrutture'!K59</f>
        <v>0</v>
      </c>
      <c r="I43" s="114" t="n">
        <f aca="false">'Scheda Infrastrutture'!L59</f>
        <v>0</v>
      </c>
      <c r="J43" s="114" t="n">
        <f aca="false">'Scheda Infrastrutture'!M59</f>
        <v>0</v>
      </c>
      <c r="K43" s="114" t="n">
        <f aca="false">'Scheda Infrastrutture'!N59</f>
        <v>0</v>
      </c>
      <c r="L43" s="128" t="n">
        <f aca="false">SUM(H43:J43)</f>
        <v>0</v>
      </c>
      <c r="M43" s="129"/>
      <c r="N43" s="114"/>
      <c r="O43" s="114"/>
      <c r="P43" s="114"/>
      <c r="Q43" s="114"/>
      <c r="R43" s="114"/>
      <c r="S43" s="114" t="n">
        <f aca="false">'Scheda Infrastrutture'!U59</f>
        <v>0</v>
      </c>
      <c r="T43" s="114"/>
      <c r="U43" s="114" t="n">
        <f aca="false">'Scheda Infrastrutture'!W59</f>
        <v>0</v>
      </c>
      <c r="V43" s="114"/>
      <c r="W43" s="114"/>
      <c r="X43" s="114"/>
      <c r="Y43" s="114"/>
      <c r="Z43" s="114"/>
      <c r="AA43" s="114"/>
      <c r="AB43" s="114"/>
      <c r="AC43" s="117" t="n">
        <f aca="false">SUM(N43:R43,T43,V43:AB43)</f>
        <v>0</v>
      </c>
      <c r="AD43" s="140"/>
      <c r="AE43" s="141" t="n">
        <f aca="false">'Scheda Infrastrutture'!AM59</f>
        <v>0</v>
      </c>
      <c r="AF43" s="141"/>
      <c r="AG43" s="134" t="n">
        <f aca="false">AC43-L43</f>
        <v>0</v>
      </c>
      <c r="AH43" s="134" t="n">
        <f aca="false">G43-M43-AC43-AD43</f>
        <v>0</v>
      </c>
      <c r="AI43" s="134"/>
    </row>
    <row r="44" customFormat="false" ht="12.75" hidden="false" customHeight="false" outlineLevel="0" collapsed="false">
      <c r="A44" s="142" t="n">
        <f aca="false">'Scheda Infrastrutture'!A60</f>
        <v>0</v>
      </c>
      <c r="B44" s="132" t="n">
        <f aca="false">'Scheda Infrastrutture'!B60</f>
        <v>0</v>
      </c>
      <c r="C44" s="132" t="n">
        <f aca="false">'Scheda Infrastrutture'!C60</f>
        <v>0</v>
      </c>
      <c r="D44" s="132" t="n">
        <f aca="false">'Scheda Infrastrutture'!D60</f>
        <v>0</v>
      </c>
      <c r="E44" s="143" t="n">
        <f aca="false">'Scheda Infrastrutture'!E60</f>
        <v>0</v>
      </c>
      <c r="F44" s="144" t="n">
        <f aca="false">'Scheda Infrastrutture'!J60</f>
        <v>0</v>
      </c>
      <c r="G44" s="145" t="n">
        <f aca="false">'Scheda Infrastrutture'!AG60</f>
        <v>0</v>
      </c>
      <c r="H44" s="146" t="n">
        <f aca="false">'Scheda Infrastrutture'!K60</f>
        <v>0</v>
      </c>
      <c r="I44" s="128" t="n">
        <f aca="false">'Scheda Infrastrutture'!L60</f>
        <v>0</v>
      </c>
      <c r="J44" s="128" t="n">
        <f aca="false">'Scheda Infrastrutture'!M60</f>
        <v>0</v>
      </c>
      <c r="K44" s="128" t="n">
        <f aca="false">'Scheda Infrastrutture'!N60</f>
        <v>0</v>
      </c>
      <c r="L44" s="128" t="n">
        <f aca="false">SUM(H44:J44)</f>
        <v>0</v>
      </c>
      <c r="M44" s="129"/>
      <c r="N44" s="128"/>
      <c r="O44" s="128"/>
      <c r="P44" s="128"/>
      <c r="Q44" s="128"/>
      <c r="R44" s="128"/>
      <c r="S44" s="128" t="n">
        <f aca="false">'Scheda Infrastrutture'!U60</f>
        <v>0</v>
      </c>
      <c r="T44" s="128"/>
      <c r="U44" s="128" t="n">
        <f aca="false">'Scheda Infrastrutture'!W60</f>
        <v>0</v>
      </c>
      <c r="V44" s="128"/>
      <c r="W44" s="128"/>
      <c r="X44" s="128"/>
      <c r="Y44" s="128"/>
      <c r="Z44" s="128"/>
      <c r="AA44" s="128"/>
      <c r="AB44" s="128"/>
      <c r="AC44" s="117" t="n">
        <f aca="false">SUM(N44:R44,T44,V44:AB44)</f>
        <v>0</v>
      </c>
      <c r="AD44" s="140"/>
      <c r="AE44" s="131" t="n">
        <f aca="false">'Scheda Infrastrutture'!AM60</f>
        <v>0</v>
      </c>
      <c r="AF44" s="131"/>
      <c r="AG44" s="142" t="n">
        <f aca="false">AC44-L44</f>
        <v>0</v>
      </c>
      <c r="AH44" s="142" t="n">
        <f aca="false">G44-M44-AC44-AD44</f>
        <v>0</v>
      </c>
      <c r="AI44" s="142"/>
    </row>
    <row r="45" customFormat="false" ht="12.75" hidden="false" customHeight="false" outlineLevel="0" collapsed="false">
      <c r="A45" s="134" t="n">
        <f aca="false">'Scheda Infrastrutture'!A61</f>
        <v>0</v>
      </c>
      <c r="B45" s="135" t="n">
        <f aca="false">'Scheda Infrastrutture'!B61</f>
        <v>0</v>
      </c>
      <c r="C45" s="135" t="n">
        <f aca="false">'Scheda Infrastrutture'!C61</f>
        <v>0</v>
      </c>
      <c r="D45" s="135" t="n">
        <f aca="false">'Scheda Infrastrutture'!D61</f>
        <v>0</v>
      </c>
      <c r="E45" s="136" t="n">
        <f aca="false">'Scheda Infrastrutture'!E61</f>
        <v>0</v>
      </c>
      <c r="F45" s="137" t="n">
        <f aca="false">'Scheda Infrastrutture'!J61</f>
        <v>0</v>
      </c>
      <c r="G45" s="138" t="n">
        <f aca="false">'Scheda Infrastrutture'!AG61</f>
        <v>0</v>
      </c>
      <c r="H45" s="139" t="n">
        <f aca="false">'Scheda Infrastrutture'!K61</f>
        <v>0</v>
      </c>
      <c r="I45" s="114" t="n">
        <f aca="false">'Scheda Infrastrutture'!L61</f>
        <v>0</v>
      </c>
      <c r="J45" s="114" t="n">
        <f aca="false">'Scheda Infrastrutture'!M61</f>
        <v>0</v>
      </c>
      <c r="K45" s="114" t="n">
        <f aca="false">'Scheda Infrastrutture'!N61</f>
        <v>0</v>
      </c>
      <c r="L45" s="128" t="n">
        <f aca="false">SUM(H45:J45)</f>
        <v>0</v>
      </c>
      <c r="M45" s="129"/>
      <c r="N45" s="114"/>
      <c r="O45" s="114"/>
      <c r="P45" s="114"/>
      <c r="Q45" s="114"/>
      <c r="R45" s="114"/>
      <c r="S45" s="114" t="n">
        <f aca="false">'Scheda Infrastrutture'!U61</f>
        <v>0</v>
      </c>
      <c r="T45" s="114"/>
      <c r="U45" s="114" t="n">
        <f aca="false">'Scheda Infrastrutture'!W61</f>
        <v>0</v>
      </c>
      <c r="V45" s="114"/>
      <c r="W45" s="114"/>
      <c r="X45" s="114"/>
      <c r="Y45" s="114"/>
      <c r="Z45" s="114"/>
      <c r="AA45" s="114"/>
      <c r="AB45" s="114"/>
      <c r="AC45" s="117" t="n">
        <f aca="false">SUM(N45:R45,T45,V45:AB45)</f>
        <v>0</v>
      </c>
      <c r="AD45" s="140"/>
      <c r="AE45" s="141" t="n">
        <f aca="false">'Scheda Infrastrutture'!AM61</f>
        <v>0</v>
      </c>
      <c r="AF45" s="141"/>
      <c r="AG45" s="134" t="n">
        <f aca="false">AC45-L45</f>
        <v>0</v>
      </c>
      <c r="AH45" s="134" t="n">
        <f aca="false">G45-M45-AC45-AD45</f>
        <v>0</v>
      </c>
      <c r="AI45" s="134"/>
    </row>
    <row r="46" customFormat="false" ht="12.75" hidden="false" customHeight="false" outlineLevel="0" collapsed="false">
      <c r="A46" s="142" t="n">
        <f aca="false">'Scheda Infrastrutture'!A62</f>
        <v>0</v>
      </c>
      <c r="B46" s="132" t="n">
        <f aca="false">'Scheda Infrastrutture'!B62</f>
        <v>0</v>
      </c>
      <c r="C46" s="132" t="n">
        <f aca="false">'Scheda Infrastrutture'!C62</f>
        <v>0</v>
      </c>
      <c r="D46" s="132" t="n">
        <f aca="false">'Scheda Infrastrutture'!D62</f>
        <v>0</v>
      </c>
      <c r="E46" s="143" t="n">
        <f aca="false">'Scheda Infrastrutture'!E62</f>
        <v>0</v>
      </c>
      <c r="F46" s="144" t="n">
        <f aca="false">'Scheda Infrastrutture'!J62</f>
        <v>0</v>
      </c>
      <c r="G46" s="145" t="n">
        <f aca="false">'Scheda Infrastrutture'!AG62</f>
        <v>0</v>
      </c>
      <c r="H46" s="146" t="n">
        <f aca="false">'Scheda Infrastrutture'!K62</f>
        <v>0</v>
      </c>
      <c r="I46" s="128" t="n">
        <f aca="false">'Scheda Infrastrutture'!L62</f>
        <v>0</v>
      </c>
      <c r="J46" s="128" t="n">
        <f aca="false">'Scheda Infrastrutture'!M62</f>
        <v>0</v>
      </c>
      <c r="K46" s="128" t="n">
        <f aca="false">'Scheda Infrastrutture'!N62</f>
        <v>0</v>
      </c>
      <c r="L46" s="128" t="n">
        <f aca="false">SUM(H46:J46)</f>
        <v>0</v>
      </c>
      <c r="M46" s="129"/>
      <c r="N46" s="128"/>
      <c r="O46" s="128"/>
      <c r="P46" s="128"/>
      <c r="Q46" s="128"/>
      <c r="R46" s="128"/>
      <c r="S46" s="128" t="n">
        <f aca="false">'Scheda Infrastrutture'!U62</f>
        <v>0</v>
      </c>
      <c r="T46" s="128"/>
      <c r="U46" s="128" t="n">
        <f aca="false">'Scheda Infrastrutture'!W62</f>
        <v>0</v>
      </c>
      <c r="V46" s="128"/>
      <c r="W46" s="128"/>
      <c r="X46" s="128"/>
      <c r="Y46" s="128"/>
      <c r="Z46" s="128"/>
      <c r="AA46" s="128"/>
      <c r="AB46" s="128"/>
      <c r="AC46" s="117" t="n">
        <f aca="false">SUM(N46:R46,T46,V46:AB46)</f>
        <v>0</v>
      </c>
      <c r="AD46" s="140"/>
      <c r="AE46" s="131" t="n">
        <f aca="false">'Scheda Infrastrutture'!AM62</f>
        <v>0</v>
      </c>
      <c r="AF46" s="131"/>
      <c r="AG46" s="142" t="n">
        <f aca="false">AC46-L46</f>
        <v>0</v>
      </c>
      <c r="AH46" s="142" t="n">
        <f aca="false">G46-M46-AC46-AD46</f>
        <v>0</v>
      </c>
      <c r="AI46" s="142"/>
    </row>
    <row r="47" customFormat="false" ht="12.75" hidden="false" customHeight="false" outlineLevel="0" collapsed="false">
      <c r="A47" s="134" t="n">
        <f aca="false">'Scheda Infrastrutture'!A63</f>
        <v>0</v>
      </c>
      <c r="B47" s="135" t="n">
        <f aca="false">'Scheda Infrastrutture'!B63</f>
        <v>0</v>
      </c>
      <c r="C47" s="135" t="n">
        <f aca="false">'Scheda Infrastrutture'!C63</f>
        <v>0</v>
      </c>
      <c r="D47" s="135" t="n">
        <f aca="false">'Scheda Infrastrutture'!D63</f>
        <v>0</v>
      </c>
      <c r="E47" s="136" t="n">
        <f aca="false">'Scheda Infrastrutture'!E63</f>
        <v>0</v>
      </c>
      <c r="F47" s="137" t="n">
        <f aca="false">'Scheda Infrastrutture'!J63</f>
        <v>0</v>
      </c>
      <c r="G47" s="138" t="n">
        <f aca="false">'Scheda Infrastrutture'!AG63</f>
        <v>0</v>
      </c>
      <c r="H47" s="139" t="n">
        <f aca="false">'Scheda Infrastrutture'!K63</f>
        <v>0</v>
      </c>
      <c r="I47" s="114" t="n">
        <f aca="false">'Scheda Infrastrutture'!L63</f>
        <v>0</v>
      </c>
      <c r="J47" s="114" t="n">
        <f aca="false">'Scheda Infrastrutture'!M63</f>
        <v>0</v>
      </c>
      <c r="K47" s="114" t="n">
        <f aca="false">'Scheda Infrastrutture'!N63</f>
        <v>0</v>
      </c>
      <c r="L47" s="128" t="n">
        <f aca="false">SUM(H47:J47)</f>
        <v>0</v>
      </c>
      <c r="M47" s="129"/>
      <c r="N47" s="114"/>
      <c r="O47" s="114"/>
      <c r="P47" s="114"/>
      <c r="Q47" s="114"/>
      <c r="R47" s="114"/>
      <c r="S47" s="114" t="n">
        <f aca="false">'Scheda Infrastrutture'!U63</f>
        <v>0</v>
      </c>
      <c r="T47" s="114"/>
      <c r="U47" s="114" t="n">
        <f aca="false">'Scheda Infrastrutture'!W63</f>
        <v>0</v>
      </c>
      <c r="V47" s="114"/>
      <c r="W47" s="114"/>
      <c r="X47" s="114"/>
      <c r="Y47" s="114"/>
      <c r="Z47" s="114"/>
      <c r="AA47" s="114"/>
      <c r="AB47" s="114"/>
      <c r="AC47" s="117" t="n">
        <f aca="false">SUM(N47:R47,T47,V47:AB47)</f>
        <v>0</v>
      </c>
      <c r="AD47" s="140"/>
      <c r="AE47" s="141" t="n">
        <f aca="false">'Scheda Infrastrutture'!AM63</f>
        <v>0</v>
      </c>
      <c r="AF47" s="141"/>
      <c r="AG47" s="134" t="n">
        <f aca="false">AC47-L47</f>
        <v>0</v>
      </c>
      <c r="AH47" s="134" t="n">
        <f aca="false">G47-M47-AC47-AD47</f>
        <v>0</v>
      </c>
      <c r="AI47" s="134"/>
    </row>
    <row r="48" customFormat="false" ht="12.75" hidden="false" customHeight="false" outlineLevel="0" collapsed="false">
      <c r="A48" s="142" t="n">
        <f aca="false">'Scheda Infrastrutture'!A64</f>
        <v>0</v>
      </c>
      <c r="B48" s="132" t="n">
        <f aca="false">'Scheda Infrastrutture'!B64</f>
        <v>0</v>
      </c>
      <c r="C48" s="132" t="n">
        <f aca="false">'Scheda Infrastrutture'!C64</f>
        <v>0</v>
      </c>
      <c r="D48" s="132" t="n">
        <f aca="false">'Scheda Infrastrutture'!D64</f>
        <v>0</v>
      </c>
      <c r="E48" s="143" t="n">
        <f aca="false">'Scheda Infrastrutture'!E64</f>
        <v>0</v>
      </c>
      <c r="F48" s="144" t="n">
        <f aca="false">'Scheda Infrastrutture'!J64</f>
        <v>0</v>
      </c>
      <c r="G48" s="145" t="n">
        <f aca="false">'Scheda Infrastrutture'!AG64</f>
        <v>0</v>
      </c>
      <c r="H48" s="146" t="n">
        <f aca="false">'Scheda Infrastrutture'!K64</f>
        <v>0</v>
      </c>
      <c r="I48" s="128" t="n">
        <f aca="false">'Scheda Infrastrutture'!L64</f>
        <v>0</v>
      </c>
      <c r="J48" s="128" t="n">
        <f aca="false">'Scheda Infrastrutture'!M64</f>
        <v>0</v>
      </c>
      <c r="K48" s="128" t="n">
        <f aca="false">'Scheda Infrastrutture'!N64</f>
        <v>0</v>
      </c>
      <c r="L48" s="128" t="n">
        <f aca="false">SUM(H48:J48)</f>
        <v>0</v>
      </c>
      <c r="M48" s="129"/>
      <c r="N48" s="128"/>
      <c r="O48" s="128"/>
      <c r="P48" s="128"/>
      <c r="Q48" s="128"/>
      <c r="R48" s="128"/>
      <c r="S48" s="128" t="n">
        <f aca="false">'Scheda Infrastrutture'!U64</f>
        <v>0</v>
      </c>
      <c r="T48" s="128"/>
      <c r="U48" s="128" t="n">
        <f aca="false">'Scheda Infrastrutture'!W64</f>
        <v>0</v>
      </c>
      <c r="V48" s="128"/>
      <c r="W48" s="128"/>
      <c r="X48" s="128"/>
      <c r="Y48" s="128"/>
      <c r="Z48" s="128"/>
      <c r="AA48" s="128"/>
      <c r="AB48" s="128"/>
      <c r="AC48" s="117" t="n">
        <f aca="false">SUM(N48:R48,T48,V48:AB48)</f>
        <v>0</v>
      </c>
      <c r="AD48" s="140"/>
      <c r="AE48" s="131" t="n">
        <f aca="false">'Scheda Infrastrutture'!AM64</f>
        <v>0</v>
      </c>
      <c r="AF48" s="131"/>
      <c r="AG48" s="142" t="n">
        <f aca="false">AC48-L48</f>
        <v>0</v>
      </c>
      <c r="AH48" s="142" t="n">
        <f aca="false">G48-M48-AC48-AD48</f>
        <v>0</v>
      </c>
      <c r="AI48" s="142"/>
    </row>
    <row r="49" customFormat="false" ht="12.75" hidden="false" customHeight="false" outlineLevel="0" collapsed="false">
      <c r="A49" s="134" t="n">
        <f aca="false">'Scheda Infrastrutture'!A65</f>
        <v>0</v>
      </c>
      <c r="B49" s="135" t="n">
        <f aca="false">'Scheda Infrastrutture'!B65</f>
        <v>0</v>
      </c>
      <c r="C49" s="135" t="n">
        <f aca="false">'Scheda Infrastrutture'!C65</f>
        <v>0</v>
      </c>
      <c r="D49" s="135" t="n">
        <f aca="false">'Scheda Infrastrutture'!D65</f>
        <v>0</v>
      </c>
      <c r="E49" s="136" t="n">
        <f aca="false">'Scheda Infrastrutture'!E65</f>
        <v>0</v>
      </c>
      <c r="F49" s="137" t="n">
        <f aca="false">'Scheda Infrastrutture'!J65</f>
        <v>0</v>
      </c>
      <c r="G49" s="138" t="n">
        <f aca="false">'Scheda Infrastrutture'!AG65</f>
        <v>0</v>
      </c>
      <c r="H49" s="139" t="n">
        <f aca="false">'Scheda Infrastrutture'!K65</f>
        <v>0</v>
      </c>
      <c r="I49" s="114" t="n">
        <f aca="false">'Scheda Infrastrutture'!L65</f>
        <v>0</v>
      </c>
      <c r="J49" s="114" t="n">
        <f aca="false">'Scheda Infrastrutture'!M65</f>
        <v>0</v>
      </c>
      <c r="K49" s="114" t="n">
        <f aca="false">'Scheda Infrastrutture'!N65</f>
        <v>0</v>
      </c>
      <c r="L49" s="128" t="n">
        <f aca="false">SUM(H49:J49)</f>
        <v>0</v>
      </c>
      <c r="M49" s="129"/>
      <c r="N49" s="114"/>
      <c r="O49" s="114"/>
      <c r="P49" s="114"/>
      <c r="Q49" s="114"/>
      <c r="R49" s="114"/>
      <c r="S49" s="114" t="n">
        <f aca="false">'Scheda Infrastrutture'!U65</f>
        <v>0</v>
      </c>
      <c r="T49" s="114"/>
      <c r="U49" s="114" t="n">
        <f aca="false">'Scheda Infrastrutture'!W65</f>
        <v>0</v>
      </c>
      <c r="V49" s="114"/>
      <c r="W49" s="114"/>
      <c r="X49" s="114"/>
      <c r="Y49" s="114"/>
      <c r="Z49" s="114"/>
      <c r="AA49" s="114"/>
      <c r="AB49" s="114"/>
      <c r="AC49" s="117" t="n">
        <f aca="false">SUM(N49:R49,T49,V49:AB49)</f>
        <v>0</v>
      </c>
      <c r="AD49" s="140"/>
      <c r="AE49" s="141" t="n">
        <f aca="false">'Scheda Infrastrutture'!AM65</f>
        <v>0</v>
      </c>
      <c r="AF49" s="141"/>
      <c r="AG49" s="134" t="n">
        <f aca="false">AC49-L49</f>
        <v>0</v>
      </c>
      <c r="AH49" s="134" t="n">
        <f aca="false">G49-M49-AC49-AD49</f>
        <v>0</v>
      </c>
      <c r="AI49" s="134"/>
    </row>
    <row r="50" customFormat="false" ht="12.75" hidden="false" customHeight="false" outlineLevel="0" collapsed="false">
      <c r="A50" s="142" t="n">
        <f aca="false">'Scheda Infrastrutture'!A66</f>
        <v>0</v>
      </c>
      <c r="B50" s="132" t="n">
        <f aca="false">'Scheda Infrastrutture'!B66</f>
        <v>0</v>
      </c>
      <c r="C50" s="132" t="n">
        <f aca="false">'Scheda Infrastrutture'!C66</f>
        <v>0</v>
      </c>
      <c r="D50" s="132" t="n">
        <f aca="false">'Scheda Infrastrutture'!D66</f>
        <v>0</v>
      </c>
      <c r="E50" s="143" t="n">
        <f aca="false">'Scheda Infrastrutture'!E66</f>
        <v>0</v>
      </c>
      <c r="F50" s="144" t="n">
        <f aca="false">'Scheda Infrastrutture'!J66</f>
        <v>0</v>
      </c>
      <c r="G50" s="145" t="n">
        <f aca="false">'Scheda Infrastrutture'!AG66</f>
        <v>0</v>
      </c>
      <c r="H50" s="146" t="n">
        <f aca="false">'Scheda Infrastrutture'!K66</f>
        <v>0</v>
      </c>
      <c r="I50" s="128" t="n">
        <f aca="false">'Scheda Infrastrutture'!L66</f>
        <v>0</v>
      </c>
      <c r="J50" s="128" t="n">
        <f aca="false">'Scheda Infrastrutture'!M66</f>
        <v>0</v>
      </c>
      <c r="K50" s="128" t="n">
        <f aca="false">'Scheda Infrastrutture'!N66</f>
        <v>0</v>
      </c>
      <c r="L50" s="128" t="n">
        <f aca="false">SUM(H50:J50)</f>
        <v>0</v>
      </c>
      <c r="M50" s="129"/>
      <c r="N50" s="128"/>
      <c r="O50" s="128"/>
      <c r="P50" s="128"/>
      <c r="Q50" s="128"/>
      <c r="R50" s="128"/>
      <c r="S50" s="128" t="n">
        <f aca="false">'Scheda Infrastrutture'!U66</f>
        <v>0</v>
      </c>
      <c r="T50" s="128"/>
      <c r="U50" s="128" t="n">
        <f aca="false">'Scheda Infrastrutture'!W66</f>
        <v>0</v>
      </c>
      <c r="V50" s="128"/>
      <c r="W50" s="128"/>
      <c r="X50" s="128"/>
      <c r="Y50" s="128"/>
      <c r="Z50" s="128"/>
      <c r="AA50" s="128"/>
      <c r="AB50" s="128"/>
      <c r="AC50" s="117" t="n">
        <f aca="false">SUM(N50:R50,T50,V50:AB50)</f>
        <v>0</v>
      </c>
      <c r="AD50" s="140"/>
      <c r="AE50" s="131" t="n">
        <f aca="false">'Scheda Infrastrutture'!AM66</f>
        <v>0</v>
      </c>
      <c r="AF50" s="131"/>
      <c r="AG50" s="142" t="n">
        <f aca="false">AC50-L50</f>
        <v>0</v>
      </c>
      <c r="AH50" s="142" t="n">
        <f aca="false">G50-M50-AC50-AD50</f>
        <v>0</v>
      </c>
      <c r="AI50" s="142"/>
    </row>
    <row r="51" customFormat="false" ht="12.75" hidden="false" customHeight="false" outlineLevel="0" collapsed="false">
      <c r="A51" s="134" t="n">
        <f aca="false">'Scheda Infrastrutture'!A67</f>
        <v>0</v>
      </c>
      <c r="B51" s="135" t="n">
        <f aca="false">'Scheda Infrastrutture'!B67</f>
        <v>0</v>
      </c>
      <c r="C51" s="135" t="n">
        <f aca="false">'Scheda Infrastrutture'!C67</f>
        <v>0</v>
      </c>
      <c r="D51" s="135" t="n">
        <f aca="false">'Scheda Infrastrutture'!D67</f>
        <v>0</v>
      </c>
      <c r="E51" s="136" t="n">
        <f aca="false">'Scheda Infrastrutture'!E67</f>
        <v>0</v>
      </c>
      <c r="F51" s="137" t="n">
        <f aca="false">'Scheda Infrastrutture'!J67</f>
        <v>0</v>
      </c>
      <c r="G51" s="138" t="n">
        <f aca="false">'Scheda Infrastrutture'!AG67</f>
        <v>0</v>
      </c>
      <c r="H51" s="139" t="n">
        <f aca="false">'Scheda Infrastrutture'!K67</f>
        <v>0</v>
      </c>
      <c r="I51" s="114" t="n">
        <f aca="false">'Scheda Infrastrutture'!L67</f>
        <v>0</v>
      </c>
      <c r="J51" s="114" t="n">
        <f aca="false">'Scheda Infrastrutture'!M67</f>
        <v>0</v>
      </c>
      <c r="K51" s="114" t="n">
        <f aca="false">'Scheda Infrastrutture'!N67</f>
        <v>0</v>
      </c>
      <c r="L51" s="128" t="n">
        <f aca="false">SUM(H51:J51)</f>
        <v>0</v>
      </c>
      <c r="M51" s="129"/>
      <c r="N51" s="114"/>
      <c r="O51" s="114"/>
      <c r="P51" s="114"/>
      <c r="Q51" s="114"/>
      <c r="R51" s="114"/>
      <c r="S51" s="114" t="n">
        <f aca="false">'Scheda Infrastrutture'!U67</f>
        <v>0</v>
      </c>
      <c r="T51" s="114"/>
      <c r="U51" s="114" t="n">
        <f aca="false">'Scheda Infrastrutture'!W67</f>
        <v>0</v>
      </c>
      <c r="V51" s="114"/>
      <c r="W51" s="114"/>
      <c r="X51" s="114"/>
      <c r="Y51" s="114"/>
      <c r="Z51" s="114"/>
      <c r="AA51" s="114"/>
      <c r="AB51" s="114"/>
      <c r="AC51" s="117" t="n">
        <f aca="false">SUM(N51:R51,T51,V51:AB51)</f>
        <v>0</v>
      </c>
      <c r="AD51" s="140"/>
      <c r="AE51" s="141" t="n">
        <f aca="false">'Scheda Infrastrutture'!AM67</f>
        <v>0</v>
      </c>
      <c r="AF51" s="141"/>
      <c r="AG51" s="134" t="n">
        <f aca="false">AC51-L51</f>
        <v>0</v>
      </c>
      <c r="AH51" s="134" t="n">
        <f aca="false">G51-M51-AC51-AD51</f>
        <v>0</v>
      </c>
      <c r="AI51" s="134"/>
    </row>
    <row r="52" customFormat="false" ht="12.75" hidden="false" customHeight="false" outlineLevel="0" collapsed="false">
      <c r="A52" s="142" t="n">
        <f aca="false">'Scheda Infrastrutture'!A68</f>
        <v>0</v>
      </c>
      <c r="B52" s="132" t="n">
        <f aca="false">'Scheda Infrastrutture'!B68</f>
        <v>0</v>
      </c>
      <c r="C52" s="132" t="n">
        <f aca="false">'Scheda Infrastrutture'!C68</f>
        <v>0</v>
      </c>
      <c r="D52" s="132" t="n">
        <f aca="false">'Scheda Infrastrutture'!D68</f>
        <v>0</v>
      </c>
      <c r="E52" s="143" t="n">
        <f aca="false">'Scheda Infrastrutture'!E68</f>
        <v>0</v>
      </c>
      <c r="F52" s="144" t="n">
        <f aca="false">'Scheda Infrastrutture'!J68</f>
        <v>0</v>
      </c>
      <c r="G52" s="145" t="n">
        <f aca="false">'Scheda Infrastrutture'!AG68</f>
        <v>0</v>
      </c>
      <c r="H52" s="146" t="n">
        <f aca="false">'Scheda Infrastrutture'!K68</f>
        <v>0</v>
      </c>
      <c r="I52" s="128" t="n">
        <f aca="false">'Scheda Infrastrutture'!L68</f>
        <v>0</v>
      </c>
      <c r="J52" s="128" t="n">
        <f aca="false">'Scheda Infrastrutture'!M68</f>
        <v>0</v>
      </c>
      <c r="K52" s="128" t="n">
        <f aca="false">'Scheda Infrastrutture'!N68</f>
        <v>0</v>
      </c>
      <c r="L52" s="128" t="n">
        <f aca="false">SUM(H52:J52)</f>
        <v>0</v>
      </c>
      <c r="M52" s="129"/>
      <c r="N52" s="128"/>
      <c r="O52" s="128"/>
      <c r="P52" s="128"/>
      <c r="Q52" s="128"/>
      <c r="R52" s="128"/>
      <c r="S52" s="128" t="n">
        <f aca="false">'Scheda Infrastrutture'!U68</f>
        <v>0</v>
      </c>
      <c r="T52" s="128"/>
      <c r="U52" s="128" t="n">
        <f aca="false">'Scheda Infrastrutture'!W68</f>
        <v>0</v>
      </c>
      <c r="V52" s="128"/>
      <c r="W52" s="128"/>
      <c r="X52" s="128"/>
      <c r="Y52" s="128"/>
      <c r="Z52" s="128"/>
      <c r="AA52" s="128"/>
      <c r="AB52" s="128"/>
      <c r="AC52" s="117" t="n">
        <f aca="false">SUM(N52:R52,T52,V52:AB52)</f>
        <v>0</v>
      </c>
      <c r="AD52" s="140"/>
      <c r="AE52" s="131" t="n">
        <f aca="false">'Scheda Infrastrutture'!AM68</f>
        <v>0</v>
      </c>
      <c r="AF52" s="131"/>
      <c r="AG52" s="142" t="n">
        <f aca="false">AC52-L52</f>
        <v>0</v>
      </c>
      <c r="AH52" s="142" t="n">
        <f aca="false">G52-M52-AC52-AD52</f>
        <v>0</v>
      </c>
      <c r="AI52" s="142"/>
    </row>
    <row r="53" customFormat="false" ht="12.75" hidden="false" customHeight="false" outlineLevel="0" collapsed="false">
      <c r="A53" s="134" t="n">
        <f aca="false">'Scheda Infrastrutture'!A69</f>
        <v>0</v>
      </c>
      <c r="B53" s="135" t="n">
        <f aca="false">'Scheda Infrastrutture'!B69</f>
        <v>0</v>
      </c>
      <c r="C53" s="135" t="n">
        <f aca="false">'Scheda Infrastrutture'!C69</f>
        <v>0</v>
      </c>
      <c r="D53" s="135" t="n">
        <f aca="false">'Scheda Infrastrutture'!D69</f>
        <v>0</v>
      </c>
      <c r="E53" s="136" t="n">
        <f aca="false">'Scheda Infrastrutture'!E69</f>
        <v>0</v>
      </c>
      <c r="F53" s="137" t="n">
        <f aca="false">'Scheda Infrastrutture'!J69</f>
        <v>0</v>
      </c>
      <c r="G53" s="138" t="n">
        <f aca="false">'Scheda Infrastrutture'!AG69</f>
        <v>0</v>
      </c>
      <c r="H53" s="139" t="n">
        <f aca="false">'Scheda Infrastrutture'!K69</f>
        <v>0</v>
      </c>
      <c r="I53" s="114" t="n">
        <f aca="false">'Scheda Infrastrutture'!L69</f>
        <v>0</v>
      </c>
      <c r="J53" s="114" t="n">
        <f aca="false">'Scheda Infrastrutture'!M69</f>
        <v>0</v>
      </c>
      <c r="K53" s="114" t="n">
        <f aca="false">'Scheda Infrastrutture'!N69</f>
        <v>0</v>
      </c>
      <c r="L53" s="128" t="n">
        <f aca="false">SUM(H53:J53)</f>
        <v>0</v>
      </c>
      <c r="M53" s="129"/>
      <c r="N53" s="114"/>
      <c r="O53" s="114"/>
      <c r="P53" s="114"/>
      <c r="Q53" s="114"/>
      <c r="R53" s="114"/>
      <c r="S53" s="114" t="n">
        <f aca="false">'Scheda Infrastrutture'!U69</f>
        <v>0</v>
      </c>
      <c r="T53" s="114"/>
      <c r="U53" s="114" t="n">
        <f aca="false">'Scheda Infrastrutture'!W69</f>
        <v>0</v>
      </c>
      <c r="V53" s="114"/>
      <c r="W53" s="114"/>
      <c r="X53" s="114"/>
      <c r="Y53" s="114"/>
      <c r="Z53" s="114"/>
      <c r="AA53" s="114"/>
      <c r="AB53" s="114"/>
      <c r="AC53" s="117" t="n">
        <f aca="false">SUM(N53:R53,T53,V53:AB53)</f>
        <v>0</v>
      </c>
      <c r="AD53" s="140"/>
      <c r="AE53" s="141" t="n">
        <f aca="false">'Scheda Infrastrutture'!AM69</f>
        <v>0</v>
      </c>
      <c r="AF53" s="141"/>
      <c r="AG53" s="134" t="n">
        <f aca="false">AC53-L53</f>
        <v>0</v>
      </c>
      <c r="AH53" s="134" t="n">
        <f aca="false">G53-M53-AC53-AD53</f>
        <v>0</v>
      </c>
      <c r="AI53" s="134"/>
    </row>
    <row r="54" customFormat="false" ht="12.75" hidden="false" customHeight="false" outlineLevel="0" collapsed="false">
      <c r="A54" s="142" t="n">
        <f aca="false">'Scheda Infrastrutture'!A70</f>
        <v>0</v>
      </c>
      <c r="B54" s="132" t="n">
        <f aca="false">'Scheda Infrastrutture'!B70</f>
        <v>0</v>
      </c>
      <c r="C54" s="132" t="n">
        <f aca="false">'Scheda Infrastrutture'!C70</f>
        <v>0</v>
      </c>
      <c r="D54" s="132" t="n">
        <f aca="false">'Scheda Infrastrutture'!D70</f>
        <v>0</v>
      </c>
      <c r="E54" s="143" t="n">
        <f aca="false">'Scheda Infrastrutture'!E70</f>
        <v>0</v>
      </c>
      <c r="F54" s="144" t="n">
        <f aca="false">'Scheda Infrastrutture'!J70</f>
        <v>0</v>
      </c>
      <c r="G54" s="145" t="n">
        <f aca="false">'Scheda Infrastrutture'!AG70</f>
        <v>0</v>
      </c>
      <c r="H54" s="146" t="n">
        <f aca="false">'Scheda Infrastrutture'!K70</f>
        <v>0</v>
      </c>
      <c r="I54" s="128" t="n">
        <f aca="false">'Scheda Infrastrutture'!L70</f>
        <v>0</v>
      </c>
      <c r="J54" s="128" t="n">
        <f aca="false">'Scheda Infrastrutture'!M70</f>
        <v>0</v>
      </c>
      <c r="K54" s="128" t="n">
        <f aca="false">'Scheda Infrastrutture'!N70</f>
        <v>0</v>
      </c>
      <c r="L54" s="128" t="n">
        <f aca="false">SUM(H54:J54)</f>
        <v>0</v>
      </c>
      <c r="M54" s="129"/>
      <c r="N54" s="128"/>
      <c r="O54" s="128"/>
      <c r="P54" s="128"/>
      <c r="Q54" s="128"/>
      <c r="R54" s="128"/>
      <c r="S54" s="128" t="n">
        <f aca="false">'Scheda Infrastrutture'!U70</f>
        <v>0</v>
      </c>
      <c r="T54" s="128"/>
      <c r="U54" s="128" t="n">
        <f aca="false">'Scheda Infrastrutture'!W70</f>
        <v>0</v>
      </c>
      <c r="V54" s="128"/>
      <c r="W54" s="128"/>
      <c r="X54" s="128"/>
      <c r="Y54" s="128"/>
      <c r="Z54" s="128"/>
      <c r="AA54" s="128"/>
      <c r="AB54" s="128"/>
      <c r="AC54" s="117" t="n">
        <f aca="false">SUM(N54:R54,T54,V54:AB54)</f>
        <v>0</v>
      </c>
      <c r="AD54" s="140"/>
      <c r="AE54" s="131" t="n">
        <f aca="false">'Scheda Infrastrutture'!AM70</f>
        <v>0</v>
      </c>
      <c r="AF54" s="131"/>
      <c r="AG54" s="142" t="n">
        <f aca="false">AC54-L54</f>
        <v>0</v>
      </c>
      <c r="AH54" s="142" t="n">
        <f aca="false">G54-M54-AC54-AD54</f>
        <v>0</v>
      </c>
      <c r="AI54" s="142"/>
    </row>
    <row r="55" customFormat="false" ht="12.75" hidden="false" customHeight="false" outlineLevel="0" collapsed="false">
      <c r="A55" s="134" t="n">
        <f aca="false">'Scheda Infrastrutture'!A71</f>
        <v>0</v>
      </c>
      <c r="B55" s="135" t="n">
        <f aca="false">'Scheda Infrastrutture'!B71</f>
        <v>0</v>
      </c>
      <c r="C55" s="135" t="n">
        <f aca="false">'Scheda Infrastrutture'!C71</f>
        <v>0</v>
      </c>
      <c r="D55" s="135" t="n">
        <f aca="false">'Scheda Infrastrutture'!D71</f>
        <v>0</v>
      </c>
      <c r="E55" s="136" t="n">
        <f aca="false">'Scheda Infrastrutture'!E71</f>
        <v>0</v>
      </c>
      <c r="F55" s="137" t="n">
        <f aca="false">'Scheda Infrastrutture'!J71</f>
        <v>0</v>
      </c>
      <c r="G55" s="138" t="n">
        <f aca="false">'Scheda Infrastrutture'!AG71</f>
        <v>0</v>
      </c>
      <c r="H55" s="139" t="n">
        <f aca="false">'Scheda Infrastrutture'!K71</f>
        <v>0</v>
      </c>
      <c r="I55" s="114" t="n">
        <f aca="false">'Scheda Infrastrutture'!L71</f>
        <v>0</v>
      </c>
      <c r="J55" s="114" t="n">
        <f aca="false">'Scheda Infrastrutture'!M71</f>
        <v>0</v>
      </c>
      <c r="K55" s="114" t="n">
        <f aca="false">'Scheda Infrastrutture'!N71</f>
        <v>0</v>
      </c>
      <c r="L55" s="128" t="n">
        <f aca="false">SUM(H55:J55)</f>
        <v>0</v>
      </c>
      <c r="M55" s="129"/>
      <c r="N55" s="114"/>
      <c r="O55" s="114"/>
      <c r="P55" s="114"/>
      <c r="Q55" s="114"/>
      <c r="R55" s="114"/>
      <c r="S55" s="114" t="n">
        <f aca="false">'Scheda Infrastrutture'!U71</f>
        <v>0</v>
      </c>
      <c r="T55" s="114"/>
      <c r="U55" s="114" t="n">
        <f aca="false">'Scheda Infrastrutture'!W71</f>
        <v>0</v>
      </c>
      <c r="V55" s="114"/>
      <c r="W55" s="114"/>
      <c r="X55" s="114"/>
      <c r="Y55" s="114"/>
      <c r="Z55" s="114"/>
      <c r="AA55" s="114"/>
      <c r="AB55" s="114"/>
      <c r="AC55" s="117" t="n">
        <f aca="false">SUM(N55:R55,T55,V55:AB55)</f>
        <v>0</v>
      </c>
      <c r="AD55" s="140"/>
      <c r="AE55" s="141" t="n">
        <f aca="false">'Scheda Infrastrutture'!AM71</f>
        <v>0</v>
      </c>
      <c r="AF55" s="141"/>
      <c r="AG55" s="134" t="n">
        <f aca="false">AC55-L55</f>
        <v>0</v>
      </c>
      <c r="AH55" s="134" t="n">
        <f aca="false">G55-M55-AC55-AD55</f>
        <v>0</v>
      </c>
      <c r="AI55" s="134"/>
    </row>
    <row r="56" customFormat="false" ht="12.75" hidden="false" customHeight="false" outlineLevel="0" collapsed="false">
      <c r="A56" s="142" t="n">
        <f aca="false">'Scheda Infrastrutture'!A72</f>
        <v>0</v>
      </c>
      <c r="B56" s="132" t="n">
        <f aca="false">'Scheda Infrastrutture'!B72</f>
        <v>0</v>
      </c>
      <c r="C56" s="132" t="n">
        <f aca="false">'Scheda Infrastrutture'!C72</f>
        <v>0</v>
      </c>
      <c r="D56" s="132" t="n">
        <f aca="false">'Scheda Infrastrutture'!D72</f>
        <v>0</v>
      </c>
      <c r="E56" s="143" t="n">
        <f aca="false">'Scheda Infrastrutture'!E72</f>
        <v>0</v>
      </c>
      <c r="F56" s="144" t="n">
        <f aca="false">'Scheda Infrastrutture'!J72</f>
        <v>0</v>
      </c>
      <c r="G56" s="145" t="n">
        <f aca="false">'Scheda Infrastrutture'!AG72</f>
        <v>0</v>
      </c>
      <c r="H56" s="146" t="n">
        <f aca="false">'Scheda Infrastrutture'!K72</f>
        <v>0</v>
      </c>
      <c r="I56" s="128" t="n">
        <f aca="false">'Scheda Infrastrutture'!L72</f>
        <v>0</v>
      </c>
      <c r="J56" s="128" t="n">
        <f aca="false">'Scheda Infrastrutture'!M72</f>
        <v>0</v>
      </c>
      <c r="K56" s="128" t="n">
        <f aca="false">'Scheda Infrastrutture'!N72</f>
        <v>0</v>
      </c>
      <c r="L56" s="128" t="n">
        <f aca="false">SUM(H56:J56)</f>
        <v>0</v>
      </c>
      <c r="M56" s="129"/>
      <c r="N56" s="128"/>
      <c r="O56" s="128"/>
      <c r="P56" s="128"/>
      <c r="Q56" s="128"/>
      <c r="R56" s="128"/>
      <c r="S56" s="128" t="n">
        <f aca="false">'Scheda Infrastrutture'!U72</f>
        <v>0</v>
      </c>
      <c r="T56" s="128"/>
      <c r="U56" s="128" t="n">
        <f aca="false">'Scheda Infrastrutture'!W72</f>
        <v>0</v>
      </c>
      <c r="V56" s="128"/>
      <c r="W56" s="128"/>
      <c r="X56" s="128"/>
      <c r="Y56" s="128"/>
      <c r="Z56" s="128"/>
      <c r="AA56" s="128"/>
      <c r="AB56" s="128"/>
      <c r="AC56" s="117" t="n">
        <f aca="false">SUM(N56:R56,T56,V56:AB56)</f>
        <v>0</v>
      </c>
      <c r="AD56" s="140"/>
      <c r="AE56" s="131" t="n">
        <f aca="false">'Scheda Infrastrutture'!AM72</f>
        <v>0</v>
      </c>
      <c r="AF56" s="131"/>
      <c r="AG56" s="142" t="n">
        <f aca="false">AC56-L56</f>
        <v>0</v>
      </c>
      <c r="AH56" s="142" t="n">
        <f aca="false">G56-M56-AC56-AD56</f>
        <v>0</v>
      </c>
      <c r="AI56" s="142"/>
    </row>
    <row r="57" customFormat="false" ht="12.75" hidden="false" customHeight="false" outlineLevel="0" collapsed="false">
      <c r="A57" s="134" t="n">
        <f aca="false">'Scheda Infrastrutture'!A73</f>
        <v>0</v>
      </c>
      <c r="B57" s="135" t="n">
        <f aca="false">'Scheda Infrastrutture'!B73</f>
        <v>0</v>
      </c>
      <c r="C57" s="135" t="n">
        <f aca="false">'Scheda Infrastrutture'!C73</f>
        <v>0</v>
      </c>
      <c r="D57" s="135" t="n">
        <f aca="false">'Scheda Infrastrutture'!D73</f>
        <v>0</v>
      </c>
      <c r="E57" s="136" t="n">
        <f aca="false">'Scheda Infrastrutture'!E73</f>
        <v>0</v>
      </c>
      <c r="F57" s="137" t="n">
        <f aca="false">'Scheda Infrastrutture'!J73</f>
        <v>0</v>
      </c>
      <c r="G57" s="138" t="n">
        <f aca="false">'Scheda Infrastrutture'!AG73</f>
        <v>0</v>
      </c>
      <c r="H57" s="139" t="n">
        <f aca="false">'Scheda Infrastrutture'!K73</f>
        <v>0</v>
      </c>
      <c r="I57" s="114" t="n">
        <f aca="false">'Scheda Infrastrutture'!L73</f>
        <v>0</v>
      </c>
      <c r="J57" s="114" t="n">
        <f aca="false">'Scheda Infrastrutture'!M73</f>
        <v>0</v>
      </c>
      <c r="K57" s="114" t="n">
        <f aca="false">'Scheda Infrastrutture'!N73</f>
        <v>0</v>
      </c>
      <c r="L57" s="128" t="n">
        <f aca="false">SUM(H57:J57)</f>
        <v>0</v>
      </c>
      <c r="M57" s="129"/>
      <c r="N57" s="114"/>
      <c r="O57" s="114"/>
      <c r="P57" s="114"/>
      <c r="Q57" s="114"/>
      <c r="R57" s="114"/>
      <c r="S57" s="114" t="n">
        <f aca="false">'Scheda Infrastrutture'!U73</f>
        <v>0</v>
      </c>
      <c r="T57" s="114"/>
      <c r="U57" s="114" t="n">
        <f aca="false">'Scheda Infrastrutture'!W73</f>
        <v>0</v>
      </c>
      <c r="V57" s="114"/>
      <c r="W57" s="114"/>
      <c r="X57" s="114"/>
      <c r="Y57" s="114"/>
      <c r="Z57" s="114"/>
      <c r="AA57" s="114"/>
      <c r="AB57" s="114"/>
      <c r="AC57" s="117" t="n">
        <f aca="false">SUM(N57:R57,T57,V57:AB57)</f>
        <v>0</v>
      </c>
      <c r="AD57" s="140"/>
      <c r="AE57" s="141" t="n">
        <f aca="false">'Scheda Infrastrutture'!AM73</f>
        <v>0</v>
      </c>
      <c r="AF57" s="141"/>
      <c r="AG57" s="134" t="n">
        <f aca="false">AC57-L57</f>
        <v>0</v>
      </c>
      <c r="AH57" s="134" t="n">
        <f aca="false">G57-M57-AC57-AD57</f>
        <v>0</v>
      </c>
      <c r="AI57" s="134"/>
    </row>
    <row r="58" customFormat="false" ht="12.75" hidden="false" customHeight="false" outlineLevel="0" collapsed="false">
      <c r="A58" s="142" t="n">
        <f aca="false">'Scheda Infrastrutture'!A74</f>
        <v>0</v>
      </c>
      <c r="B58" s="132" t="n">
        <f aca="false">'Scheda Infrastrutture'!B74</f>
        <v>0</v>
      </c>
      <c r="C58" s="132" t="n">
        <f aca="false">'Scheda Infrastrutture'!C74</f>
        <v>0</v>
      </c>
      <c r="D58" s="132" t="n">
        <f aca="false">'Scheda Infrastrutture'!D74</f>
        <v>0</v>
      </c>
      <c r="E58" s="143" t="n">
        <f aca="false">'Scheda Infrastrutture'!E74</f>
        <v>0</v>
      </c>
      <c r="F58" s="144" t="n">
        <f aca="false">'Scheda Infrastrutture'!J74</f>
        <v>0</v>
      </c>
      <c r="G58" s="145" t="n">
        <f aca="false">'Scheda Infrastrutture'!AG74</f>
        <v>0</v>
      </c>
      <c r="H58" s="146" t="n">
        <f aca="false">'Scheda Infrastrutture'!K74</f>
        <v>0</v>
      </c>
      <c r="I58" s="128" t="n">
        <f aca="false">'Scheda Infrastrutture'!L74</f>
        <v>0</v>
      </c>
      <c r="J58" s="128" t="n">
        <f aca="false">'Scheda Infrastrutture'!M74</f>
        <v>0</v>
      </c>
      <c r="K58" s="128" t="n">
        <f aca="false">'Scheda Infrastrutture'!N74</f>
        <v>0</v>
      </c>
      <c r="L58" s="128" t="n">
        <f aca="false">SUM(H58:J58)</f>
        <v>0</v>
      </c>
      <c r="M58" s="129"/>
      <c r="N58" s="128"/>
      <c r="O58" s="128"/>
      <c r="P58" s="128"/>
      <c r="Q58" s="128"/>
      <c r="R58" s="128"/>
      <c r="S58" s="128" t="n">
        <f aca="false">'Scheda Infrastrutture'!U74</f>
        <v>0</v>
      </c>
      <c r="T58" s="128"/>
      <c r="U58" s="128" t="n">
        <f aca="false">'Scheda Infrastrutture'!W74</f>
        <v>0</v>
      </c>
      <c r="V58" s="128"/>
      <c r="W58" s="128"/>
      <c r="X58" s="128"/>
      <c r="Y58" s="128"/>
      <c r="Z58" s="128"/>
      <c r="AA58" s="128"/>
      <c r="AB58" s="128"/>
      <c r="AC58" s="117" t="n">
        <f aca="false">SUM(N58:R58,T58,V58:AB58)</f>
        <v>0</v>
      </c>
      <c r="AD58" s="140"/>
      <c r="AE58" s="131" t="n">
        <f aca="false">'Scheda Infrastrutture'!AM74</f>
        <v>0</v>
      </c>
      <c r="AF58" s="131"/>
      <c r="AG58" s="142" t="n">
        <f aca="false">AC58-L58</f>
        <v>0</v>
      </c>
      <c r="AH58" s="142" t="n">
        <f aca="false">G58-M58-AC58-AD58</f>
        <v>0</v>
      </c>
      <c r="AI58" s="142"/>
    </row>
    <row r="59" customFormat="false" ht="12.75" hidden="false" customHeight="false" outlineLevel="0" collapsed="false">
      <c r="A59" s="134" t="n">
        <f aca="false">'Scheda Infrastrutture'!A75</f>
        <v>0</v>
      </c>
      <c r="B59" s="135" t="n">
        <f aca="false">'Scheda Infrastrutture'!B75</f>
        <v>0</v>
      </c>
      <c r="C59" s="135" t="n">
        <f aca="false">'Scheda Infrastrutture'!C75</f>
        <v>0</v>
      </c>
      <c r="D59" s="135" t="n">
        <f aca="false">'Scheda Infrastrutture'!D75</f>
        <v>0</v>
      </c>
      <c r="E59" s="136" t="n">
        <f aca="false">'Scheda Infrastrutture'!E75</f>
        <v>0</v>
      </c>
      <c r="F59" s="137" t="n">
        <f aca="false">'Scheda Infrastrutture'!J75</f>
        <v>0</v>
      </c>
      <c r="G59" s="138" t="n">
        <f aca="false">'Scheda Infrastrutture'!AG75</f>
        <v>0</v>
      </c>
      <c r="H59" s="139" t="n">
        <f aca="false">'Scheda Infrastrutture'!K75</f>
        <v>0</v>
      </c>
      <c r="I59" s="114" t="n">
        <f aca="false">'Scheda Infrastrutture'!L75</f>
        <v>0</v>
      </c>
      <c r="J59" s="114" t="n">
        <f aca="false">'Scheda Infrastrutture'!M75</f>
        <v>0</v>
      </c>
      <c r="K59" s="114" t="n">
        <f aca="false">'Scheda Infrastrutture'!N75</f>
        <v>0</v>
      </c>
      <c r="L59" s="128" t="n">
        <f aca="false">SUM(H59:J59)</f>
        <v>0</v>
      </c>
      <c r="M59" s="129"/>
      <c r="N59" s="114"/>
      <c r="O59" s="114"/>
      <c r="P59" s="114"/>
      <c r="Q59" s="114"/>
      <c r="R59" s="114"/>
      <c r="S59" s="114" t="n">
        <f aca="false">'Scheda Infrastrutture'!U75</f>
        <v>0</v>
      </c>
      <c r="T59" s="114"/>
      <c r="U59" s="114" t="n">
        <f aca="false">'Scheda Infrastrutture'!W75</f>
        <v>0</v>
      </c>
      <c r="V59" s="114"/>
      <c r="W59" s="114"/>
      <c r="X59" s="114"/>
      <c r="Y59" s="114"/>
      <c r="Z59" s="114"/>
      <c r="AA59" s="114"/>
      <c r="AB59" s="114"/>
      <c r="AC59" s="117" t="n">
        <f aca="false">SUM(N59:R59,T59,V59:AB59)</f>
        <v>0</v>
      </c>
      <c r="AD59" s="140"/>
      <c r="AE59" s="141" t="n">
        <f aca="false">'Scheda Infrastrutture'!AM75</f>
        <v>0</v>
      </c>
      <c r="AF59" s="141"/>
      <c r="AG59" s="134" t="n">
        <f aca="false">AC59-L59</f>
        <v>0</v>
      </c>
      <c r="AH59" s="134" t="n">
        <f aca="false">G59-M59-AC59-AD59</f>
        <v>0</v>
      </c>
      <c r="AI59" s="134"/>
    </row>
    <row r="60" customFormat="false" ht="12.75" hidden="false" customHeight="false" outlineLevel="0" collapsed="false">
      <c r="A60" s="142" t="n">
        <f aca="false">'Scheda Infrastrutture'!A76</f>
        <v>0</v>
      </c>
      <c r="B60" s="132" t="n">
        <f aca="false">'Scheda Infrastrutture'!B76</f>
        <v>0</v>
      </c>
      <c r="C60" s="132" t="n">
        <f aca="false">'Scheda Infrastrutture'!C76</f>
        <v>0</v>
      </c>
      <c r="D60" s="132" t="n">
        <f aca="false">'Scheda Infrastrutture'!D76</f>
        <v>0</v>
      </c>
      <c r="E60" s="143" t="n">
        <f aca="false">'Scheda Infrastrutture'!E76</f>
        <v>0</v>
      </c>
      <c r="F60" s="144" t="n">
        <f aca="false">'Scheda Infrastrutture'!J76</f>
        <v>0</v>
      </c>
      <c r="G60" s="145" t="n">
        <f aca="false">'Scheda Infrastrutture'!AG76</f>
        <v>0</v>
      </c>
      <c r="H60" s="146" t="n">
        <f aca="false">'Scheda Infrastrutture'!K76</f>
        <v>0</v>
      </c>
      <c r="I60" s="128" t="n">
        <f aca="false">'Scheda Infrastrutture'!L76</f>
        <v>0</v>
      </c>
      <c r="J60" s="128" t="n">
        <f aca="false">'Scheda Infrastrutture'!M76</f>
        <v>0</v>
      </c>
      <c r="K60" s="128" t="n">
        <f aca="false">'Scheda Infrastrutture'!N76</f>
        <v>0</v>
      </c>
      <c r="L60" s="128" t="n">
        <f aca="false">SUM(H60:J60)</f>
        <v>0</v>
      </c>
      <c r="M60" s="129"/>
      <c r="N60" s="128"/>
      <c r="O60" s="128"/>
      <c r="P60" s="128"/>
      <c r="Q60" s="128"/>
      <c r="R60" s="128"/>
      <c r="S60" s="128" t="n">
        <f aca="false">'Scheda Infrastrutture'!U76</f>
        <v>0</v>
      </c>
      <c r="T60" s="128"/>
      <c r="U60" s="128" t="n">
        <f aca="false">'Scheda Infrastrutture'!W76</f>
        <v>0</v>
      </c>
      <c r="V60" s="128"/>
      <c r="W60" s="128"/>
      <c r="X60" s="128"/>
      <c r="Y60" s="128"/>
      <c r="Z60" s="128"/>
      <c r="AA60" s="128"/>
      <c r="AB60" s="128"/>
      <c r="AC60" s="117" t="n">
        <f aca="false">SUM(N60:R60,T60,V60:AB60)</f>
        <v>0</v>
      </c>
      <c r="AD60" s="140"/>
      <c r="AE60" s="131" t="n">
        <f aca="false">'Scheda Infrastrutture'!AM76</f>
        <v>0</v>
      </c>
      <c r="AF60" s="131"/>
      <c r="AG60" s="142" t="n">
        <f aca="false">AC60-L60</f>
        <v>0</v>
      </c>
      <c r="AH60" s="142" t="n">
        <f aca="false">G60-M60-AC60-AD60</f>
        <v>0</v>
      </c>
      <c r="AI60" s="142"/>
    </row>
    <row r="61" customFormat="false" ht="12.75" hidden="false" customHeight="false" outlineLevel="0" collapsed="false">
      <c r="A61" s="134" t="n">
        <f aca="false">'Scheda Infrastrutture'!A77</f>
        <v>0</v>
      </c>
      <c r="B61" s="135" t="n">
        <f aca="false">'Scheda Infrastrutture'!B77</f>
        <v>0</v>
      </c>
      <c r="C61" s="135" t="n">
        <f aca="false">'Scheda Infrastrutture'!C77</f>
        <v>0</v>
      </c>
      <c r="D61" s="135" t="n">
        <f aca="false">'Scheda Infrastrutture'!D77</f>
        <v>0</v>
      </c>
      <c r="E61" s="136" t="n">
        <f aca="false">'Scheda Infrastrutture'!E77</f>
        <v>0</v>
      </c>
      <c r="F61" s="137" t="n">
        <f aca="false">'Scheda Infrastrutture'!J77</f>
        <v>0</v>
      </c>
      <c r="G61" s="138" t="n">
        <f aca="false">'Scheda Infrastrutture'!AG77</f>
        <v>0</v>
      </c>
      <c r="H61" s="139" t="n">
        <f aca="false">'Scheda Infrastrutture'!K77</f>
        <v>0</v>
      </c>
      <c r="I61" s="114" t="n">
        <f aca="false">'Scheda Infrastrutture'!L77</f>
        <v>0</v>
      </c>
      <c r="J61" s="114" t="n">
        <f aca="false">'Scheda Infrastrutture'!M77</f>
        <v>0</v>
      </c>
      <c r="K61" s="114" t="n">
        <f aca="false">'Scheda Infrastrutture'!N77</f>
        <v>0</v>
      </c>
      <c r="L61" s="128" t="n">
        <f aca="false">SUM(H61:J61)</f>
        <v>0</v>
      </c>
      <c r="M61" s="129"/>
      <c r="N61" s="114"/>
      <c r="O61" s="114"/>
      <c r="P61" s="114"/>
      <c r="Q61" s="114"/>
      <c r="R61" s="114"/>
      <c r="S61" s="114" t="n">
        <f aca="false">'Scheda Infrastrutture'!U77</f>
        <v>0</v>
      </c>
      <c r="T61" s="114"/>
      <c r="U61" s="114" t="n">
        <f aca="false">'Scheda Infrastrutture'!W77</f>
        <v>0</v>
      </c>
      <c r="V61" s="114"/>
      <c r="W61" s="114"/>
      <c r="X61" s="114"/>
      <c r="Y61" s="114"/>
      <c r="Z61" s="114"/>
      <c r="AA61" s="114"/>
      <c r="AB61" s="114"/>
      <c r="AC61" s="117" t="n">
        <f aca="false">SUM(N61:R61,T61,V61:AB61)</f>
        <v>0</v>
      </c>
      <c r="AD61" s="140"/>
      <c r="AE61" s="141" t="n">
        <f aca="false">'Scheda Infrastrutture'!AM77</f>
        <v>0</v>
      </c>
      <c r="AF61" s="141"/>
      <c r="AG61" s="134" t="n">
        <f aca="false">AC61-L61</f>
        <v>0</v>
      </c>
      <c r="AH61" s="134" t="n">
        <f aca="false">G61-M61-AC61-AD61</f>
        <v>0</v>
      </c>
      <c r="AI61" s="134"/>
    </row>
    <row r="62" customFormat="false" ht="12.75" hidden="false" customHeight="false" outlineLevel="0" collapsed="false">
      <c r="A62" s="142" t="n">
        <f aca="false">'Scheda Infrastrutture'!A78</f>
        <v>0</v>
      </c>
      <c r="B62" s="132" t="n">
        <f aca="false">'Scheda Infrastrutture'!B78</f>
        <v>0</v>
      </c>
      <c r="C62" s="132" t="n">
        <f aca="false">'Scheda Infrastrutture'!C78</f>
        <v>0</v>
      </c>
      <c r="D62" s="132" t="n">
        <f aca="false">'Scheda Infrastrutture'!D78</f>
        <v>0</v>
      </c>
      <c r="E62" s="143" t="n">
        <f aca="false">'Scheda Infrastrutture'!E78</f>
        <v>0</v>
      </c>
      <c r="F62" s="144" t="n">
        <f aca="false">'Scheda Infrastrutture'!J78</f>
        <v>0</v>
      </c>
      <c r="G62" s="145" t="n">
        <f aca="false">'Scheda Infrastrutture'!AG78</f>
        <v>0</v>
      </c>
      <c r="H62" s="146" t="n">
        <f aca="false">'Scheda Infrastrutture'!K78</f>
        <v>0</v>
      </c>
      <c r="I62" s="128" t="n">
        <f aca="false">'Scheda Infrastrutture'!L78</f>
        <v>0</v>
      </c>
      <c r="J62" s="128" t="n">
        <f aca="false">'Scheda Infrastrutture'!M78</f>
        <v>0</v>
      </c>
      <c r="K62" s="128" t="n">
        <f aca="false">'Scheda Infrastrutture'!N78</f>
        <v>0</v>
      </c>
      <c r="L62" s="128" t="n">
        <f aca="false">SUM(H62:J62)</f>
        <v>0</v>
      </c>
      <c r="M62" s="129"/>
      <c r="N62" s="128"/>
      <c r="O62" s="128"/>
      <c r="P62" s="128"/>
      <c r="Q62" s="128"/>
      <c r="R62" s="128"/>
      <c r="S62" s="128" t="n">
        <f aca="false">'Scheda Infrastrutture'!U78</f>
        <v>0</v>
      </c>
      <c r="T62" s="128"/>
      <c r="U62" s="128" t="n">
        <f aca="false">'Scheda Infrastrutture'!W78</f>
        <v>0</v>
      </c>
      <c r="V62" s="128"/>
      <c r="W62" s="128"/>
      <c r="X62" s="128"/>
      <c r="Y62" s="128"/>
      <c r="Z62" s="128"/>
      <c r="AA62" s="128"/>
      <c r="AB62" s="128"/>
      <c r="AC62" s="117" t="n">
        <f aca="false">SUM(N62:R62,T62,V62:AB62)</f>
        <v>0</v>
      </c>
      <c r="AD62" s="140"/>
      <c r="AE62" s="131" t="n">
        <f aca="false">'Scheda Infrastrutture'!AM78</f>
        <v>0</v>
      </c>
      <c r="AF62" s="131"/>
      <c r="AG62" s="142" t="n">
        <f aca="false">AC62-L62</f>
        <v>0</v>
      </c>
      <c r="AH62" s="142" t="n">
        <f aca="false">G62-M62-AC62-AD62</f>
        <v>0</v>
      </c>
      <c r="AI62" s="142"/>
    </row>
    <row r="63" customFormat="false" ht="12.75" hidden="false" customHeight="false" outlineLevel="0" collapsed="false">
      <c r="A63" s="134" t="n">
        <f aca="false">'Scheda Infrastrutture'!A79</f>
        <v>0</v>
      </c>
      <c r="B63" s="135" t="n">
        <f aca="false">'Scheda Infrastrutture'!B79</f>
        <v>0</v>
      </c>
      <c r="C63" s="135" t="n">
        <f aca="false">'Scheda Infrastrutture'!C79</f>
        <v>0</v>
      </c>
      <c r="D63" s="135" t="n">
        <f aca="false">'Scheda Infrastrutture'!D79</f>
        <v>0</v>
      </c>
      <c r="E63" s="136" t="n">
        <f aca="false">'Scheda Infrastrutture'!E79</f>
        <v>0</v>
      </c>
      <c r="F63" s="137" t="n">
        <f aca="false">'Scheda Infrastrutture'!J79</f>
        <v>0</v>
      </c>
      <c r="G63" s="138" t="n">
        <f aca="false">'Scheda Infrastrutture'!AG79</f>
        <v>0</v>
      </c>
      <c r="H63" s="139" t="n">
        <f aca="false">'Scheda Infrastrutture'!K79</f>
        <v>0</v>
      </c>
      <c r="I63" s="114" t="n">
        <f aca="false">'Scheda Infrastrutture'!L79</f>
        <v>0</v>
      </c>
      <c r="J63" s="114" t="n">
        <f aca="false">'Scheda Infrastrutture'!M79</f>
        <v>0</v>
      </c>
      <c r="K63" s="114" t="n">
        <f aca="false">'Scheda Infrastrutture'!N79</f>
        <v>0</v>
      </c>
      <c r="L63" s="128" t="n">
        <f aca="false">SUM(H63:J63)</f>
        <v>0</v>
      </c>
      <c r="M63" s="129"/>
      <c r="N63" s="114"/>
      <c r="O63" s="114"/>
      <c r="P63" s="114"/>
      <c r="Q63" s="114"/>
      <c r="R63" s="114"/>
      <c r="S63" s="114" t="n">
        <f aca="false">'Scheda Infrastrutture'!U79</f>
        <v>0</v>
      </c>
      <c r="T63" s="114"/>
      <c r="U63" s="114" t="n">
        <f aca="false">'Scheda Infrastrutture'!W79</f>
        <v>0</v>
      </c>
      <c r="V63" s="114"/>
      <c r="W63" s="114"/>
      <c r="X63" s="114"/>
      <c r="Y63" s="114"/>
      <c r="Z63" s="114"/>
      <c r="AA63" s="114"/>
      <c r="AB63" s="114"/>
      <c r="AC63" s="117" t="n">
        <f aca="false">SUM(N63:R63,T63,V63:AB63)</f>
        <v>0</v>
      </c>
      <c r="AD63" s="140"/>
      <c r="AE63" s="141" t="n">
        <f aca="false">'Scheda Infrastrutture'!AM79</f>
        <v>0</v>
      </c>
      <c r="AF63" s="141"/>
      <c r="AG63" s="134" t="n">
        <f aca="false">AC63-L63</f>
        <v>0</v>
      </c>
      <c r="AH63" s="134" t="n">
        <f aca="false">G63-M63-AC63-AD63</f>
        <v>0</v>
      </c>
      <c r="AI63" s="134"/>
    </row>
    <row r="64" customFormat="false" ht="12.75" hidden="false" customHeight="false" outlineLevel="0" collapsed="false">
      <c r="A64" s="142" t="n">
        <f aca="false">'Scheda Infrastrutture'!A80</f>
        <v>0</v>
      </c>
      <c r="B64" s="132" t="n">
        <f aca="false">'Scheda Infrastrutture'!B80</f>
        <v>0</v>
      </c>
      <c r="C64" s="132" t="n">
        <f aca="false">'Scheda Infrastrutture'!C80</f>
        <v>0</v>
      </c>
      <c r="D64" s="132" t="n">
        <f aca="false">'Scheda Infrastrutture'!D80</f>
        <v>0</v>
      </c>
      <c r="E64" s="143" t="n">
        <f aca="false">'Scheda Infrastrutture'!E80</f>
        <v>0</v>
      </c>
      <c r="F64" s="144" t="n">
        <f aca="false">'Scheda Infrastrutture'!J80</f>
        <v>0</v>
      </c>
      <c r="G64" s="145" t="n">
        <f aca="false">'Scheda Infrastrutture'!AG80</f>
        <v>0</v>
      </c>
      <c r="H64" s="146" t="n">
        <f aca="false">'Scheda Infrastrutture'!K80</f>
        <v>0</v>
      </c>
      <c r="I64" s="128" t="n">
        <f aca="false">'Scheda Infrastrutture'!L80</f>
        <v>0</v>
      </c>
      <c r="J64" s="128" t="n">
        <f aca="false">'Scheda Infrastrutture'!M80</f>
        <v>0</v>
      </c>
      <c r="K64" s="128" t="n">
        <f aca="false">'Scheda Infrastrutture'!N80</f>
        <v>0</v>
      </c>
      <c r="L64" s="128" t="n">
        <f aca="false">SUM(H64:J64)</f>
        <v>0</v>
      </c>
      <c r="M64" s="129"/>
      <c r="N64" s="128"/>
      <c r="O64" s="128"/>
      <c r="P64" s="128"/>
      <c r="Q64" s="128"/>
      <c r="R64" s="128"/>
      <c r="S64" s="128" t="n">
        <f aca="false">'Scheda Infrastrutture'!U80</f>
        <v>0</v>
      </c>
      <c r="T64" s="128"/>
      <c r="U64" s="128" t="n">
        <f aca="false">'Scheda Infrastrutture'!W80</f>
        <v>0</v>
      </c>
      <c r="V64" s="128"/>
      <c r="W64" s="128"/>
      <c r="X64" s="128"/>
      <c r="Y64" s="128"/>
      <c r="Z64" s="128"/>
      <c r="AA64" s="128"/>
      <c r="AB64" s="128"/>
      <c r="AC64" s="117" t="n">
        <f aca="false">SUM(N64:R64,T64,V64:AB64)</f>
        <v>0</v>
      </c>
      <c r="AD64" s="140"/>
      <c r="AE64" s="131" t="n">
        <f aca="false">'Scheda Infrastrutture'!AM80</f>
        <v>0</v>
      </c>
      <c r="AF64" s="131"/>
      <c r="AG64" s="142" t="n">
        <f aca="false">AC64-L64</f>
        <v>0</v>
      </c>
      <c r="AH64" s="142" t="n">
        <f aca="false">G64-M64-AC64-AD64</f>
        <v>0</v>
      </c>
      <c r="AI64" s="142"/>
    </row>
    <row r="65" customFormat="false" ht="12.75" hidden="false" customHeight="false" outlineLevel="0" collapsed="false">
      <c r="A65" s="134" t="n">
        <f aca="false">'Scheda Infrastrutture'!A81</f>
        <v>0</v>
      </c>
      <c r="B65" s="135" t="n">
        <f aca="false">'Scheda Infrastrutture'!B81</f>
        <v>0</v>
      </c>
      <c r="C65" s="135" t="n">
        <f aca="false">'Scheda Infrastrutture'!C81</f>
        <v>0</v>
      </c>
      <c r="D65" s="135" t="n">
        <f aca="false">'Scheda Infrastrutture'!D81</f>
        <v>0</v>
      </c>
      <c r="E65" s="136" t="n">
        <f aca="false">'Scheda Infrastrutture'!E81</f>
        <v>0</v>
      </c>
      <c r="F65" s="137" t="n">
        <f aca="false">'Scheda Infrastrutture'!J81</f>
        <v>0</v>
      </c>
      <c r="G65" s="138" t="n">
        <f aca="false">'Scheda Infrastrutture'!AG81</f>
        <v>0</v>
      </c>
      <c r="H65" s="139" t="n">
        <f aca="false">'Scheda Infrastrutture'!K81</f>
        <v>0</v>
      </c>
      <c r="I65" s="114" t="n">
        <f aca="false">'Scheda Infrastrutture'!L81</f>
        <v>0</v>
      </c>
      <c r="J65" s="114" t="n">
        <f aca="false">'Scheda Infrastrutture'!M81</f>
        <v>0</v>
      </c>
      <c r="K65" s="114" t="n">
        <f aca="false">'Scheda Infrastrutture'!N81</f>
        <v>0</v>
      </c>
      <c r="L65" s="128" t="n">
        <f aca="false">SUM(H65:J65)</f>
        <v>0</v>
      </c>
      <c r="M65" s="129"/>
      <c r="N65" s="114"/>
      <c r="O65" s="114"/>
      <c r="P65" s="114"/>
      <c r="Q65" s="114"/>
      <c r="R65" s="114"/>
      <c r="S65" s="114" t="n">
        <f aca="false">'Scheda Infrastrutture'!U81</f>
        <v>0</v>
      </c>
      <c r="T65" s="114"/>
      <c r="U65" s="114" t="n">
        <f aca="false">'Scheda Infrastrutture'!W81</f>
        <v>0</v>
      </c>
      <c r="V65" s="114"/>
      <c r="W65" s="114"/>
      <c r="X65" s="114"/>
      <c r="Y65" s="114"/>
      <c r="Z65" s="114"/>
      <c r="AA65" s="114"/>
      <c r="AB65" s="114"/>
      <c r="AC65" s="117" t="n">
        <f aca="false">SUM(N65:R65,T65,V65:AB65)</f>
        <v>0</v>
      </c>
      <c r="AD65" s="140"/>
      <c r="AE65" s="141" t="n">
        <f aca="false">'Scheda Infrastrutture'!AM81</f>
        <v>0</v>
      </c>
      <c r="AF65" s="141"/>
      <c r="AG65" s="134" t="n">
        <f aca="false">AC65-L65</f>
        <v>0</v>
      </c>
      <c r="AH65" s="134" t="n">
        <f aca="false">G65-M65-AC65-AD65</f>
        <v>0</v>
      </c>
      <c r="AI65" s="134"/>
    </row>
    <row r="66" customFormat="false" ht="12.75" hidden="false" customHeight="false" outlineLevel="0" collapsed="false">
      <c r="A66" s="142" t="n">
        <f aca="false">'Scheda Infrastrutture'!A82</f>
        <v>0</v>
      </c>
      <c r="B66" s="132" t="n">
        <f aca="false">'Scheda Infrastrutture'!B82</f>
        <v>0</v>
      </c>
      <c r="C66" s="132" t="n">
        <f aca="false">'Scheda Infrastrutture'!C82</f>
        <v>0</v>
      </c>
      <c r="D66" s="132" t="n">
        <f aca="false">'Scheda Infrastrutture'!D82</f>
        <v>0</v>
      </c>
      <c r="E66" s="143" t="n">
        <f aca="false">'Scheda Infrastrutture'!E82</f>
        <v>0</v>
      </c>
      <c r="F66" s="144" t="n">
        <f aca="false">'Scheda Infrastrutture'!J82</f>
        <v>0</v>
      </c>
      <c r="G66" s="145" t="n">
        <f aca="false">'Scheda Infrastrutture'!AG82</f>
        <v>0</v>
      </c>
      <c r="H66" s="146" t="n">
        <f aca="false">'Scheda Infrastrutture'!K82</f>
        <v>0</v>
      </c>
      <c r="I66" s="128" t="n">
        <f aca="false">'Scheda Infrastrutture'!L82</f>
        <v>0</v>
      </c>
      <c r="J66" s="128" t="n">
        <f aca="false">'Scheda Infrastrutture'!M82</f>
        <v>0</v>
      </c>
      <c r="K66" s="128" t="n">
        <f aca="false">'Scheda Infrastrutture'!N82</f>
        <v>0</v>
      </c>
      <c r="L66" s="128" t="n">
        <f aca="false">SUM(H66:J66)</f>
        <v>0</v>
      </c>
      <c r="M66" s="129"/>
      <c r="N66" s="128"/>
      <c r="O66" s="128"/>
      <c r="P66" s="128"/>
      <c r="Q66" s="128"/>
      <c r="R66" s="128"/>
      <c r="S66" s="128" t="n">
        <f aca="false">'Scheda Infrastrutture'!U82</f>
        <v>0</v>
      </c>
      <c r="T66" s="128"/>
      <c r="U66" s="128" t="n">
        <f aca="false">'Scheda Infrastrutture'!W82</f>
        <v>0</v>
      </c>
      <c r="V66" s="128"/>
      <c r="W66" s="128"/>
      <c r="X66" s="128"/>
      <c r="Y66" s="128"/>
      <c r="Z66" s="128"/>
      <c r="AA66" s="128"/>
      <c r="AB66" s="128"/>
      <c r="AC66" s="117" t="n">
        <f aca="false">SUM(N66:R66,T66,V66:AB66)</f>
        <v>0</v>
      </c>
      <c r="AD66" s="140"/>
      <c r="AE66" s="131" t="n">
        <f aca="false">'Scheda Infrastrutture'!AM82</f>
        <v>0</v>
      </c>
      <c r="AF66" s="131"/>
      <c r="AG66" s="142" t="n">
        <f aca="false">AC66-L66</f>
        <v>0</v>
      </c>
      <c r="AH66" s="142" t="n">
        <f aca="false">G66-M66-AC66-AD66</f>
        <v>0</v>
      </c>
      <c r="AI66" s="142"/>
    </row>
    <row r="67" customFormat="false" ht="12.75" hidden="false" customHeight="false" outlineLevel="0" collapsed="false">
      <c r="A67" s="134" t="n">
        <f aca="false">'Scheda Infrastrutture'!A83</f>
        <v>0</v>
      </c>
      <c r="B67" s="135" t="n">
        <f aca="false">'Scheda Infrastrutture'!B83</f>
        <v>0</v>
      </c>
      <c r="C67" s="135" t="n">
        <f aca="false">'Scheda Infrastrutture'!C83</f>
        <v>0</v>
      </c>
      <c r="D67" s="135" t="n">
        <f aca="false">'Scheda Infrastrutture'!D83</f>
        <v>0</v>
      </c>
      <c r="E67" s="136" t="n">
        <f aca="false">'Scheda Infrastrutture'!E83</f>
        <v>0</v>
      </c>
      <c r="F67" s="137" t="n">
        <f aca="false">'Scheda Infrastrutture'!J83</f>
        <v>0</v>
      </c>
      <c r="G67" s="138" t="n">
        <f aca="false">'Scheda Infrastrutture'!AG83</f>
        <v>0</v>
      </c>
      <c r="H67" s="139" t="n">
        <f aca="false">'Scheda Infrastrutture'!K83</f>
        <v>0</v>
      </c>
      <c r="I67" s="114" t="n">
        <f aca="false">'Scheda Infrastrutture'!L83</f>
        <v>0</v>
      </c>
      <c r="J67" s="114" t="n">
        <f aca="false">'Scheda Infrastrutture'!M83</f>
        <v>0</v>
      </c>
      <c r="K67" s="114" t="n">
        <f aca="false">'Scheda Infrastrutture'!N83</f>
        <v>0</v>
      </c>
      <c r="L67" s="128" t="n">
        <f aca="false">SUM(H67:J67)</f>
        <v>0</v>
      </c>
      <c r="M67" s="129"/>
      <c r="N67" s="114"/>
      <c r="O67" s="114"/>
      <c r="P67" s="114"/>
      <c r="Q67" s="114"/>
      <c r="R67" s="114"/>
      <c r="S67" s="114" t="n">
        <f aca="false">'Scheda Infrastrutture'!U83</f>
        <v>0</v>
      </c>
      <c r="T67" s="114"/>
      <c r="U67" s="114" t="n">
        <f aca="false">'Scheda Infrastrutture'!W83</f>
        <v>0</v>
      </c>
      <c r="V67" s="114"/>
      <c r="W67" s="114"/>
      <c r="X67" s="114"/>
      <c r="Y67" s="114"/>
      <c r="Z67" s="114"/>
      <c r="AA67" s="114"/>
      <c r="AB67" s="114"/>
      <c r="AC67" s="117" t="n">
        <f aca="false">SUM(N67:R67,T67,V67:AB67)</f>
        <v>0</v>
      </c>
      <c r="AD67" s="140"/>
      <c r="AE67" s="141" t="n">
        <f aca="false">'Scheda Infrastrutture'!AM83</f>
        <v>0</v>
      </c>
      <c r="AF67" s="141"/>
      <c r="AG67" s="134" t="n">
        <f aca="false">AC67-L67</f>
        <v>0</v>
      </c>
      <c r="AH67" s="134" t="n">
        <f aca="false">G67-M67-AC67-AD67</f>
        <v>0</v>
      </c>
      <c r="AI67" s="134"/>
    </row>
    <row r="68" customFormat="false" ht="12.75" hidden="false" customHeight="false" outlineLevel="0" collapsed="false">
      <c r="A68" s="142" t="n">
        <f aca="false">'Scheda Infrastrutture'!A84</f>
        <v>0</v>
      </c>
      <c r="B68" s="132" t="n">
        <f aca="false">'Scheda Infrastrutture'!B84</f>
        <v>0</v>
      </c>
      <c r="C68" s="132" t="n">
        <f aca="false">'Scheda Infrastrutture'!C84</f>
        <v>0</v>
      </c>
      <c r="D68" s="132" t="n">
        <f aca="false">'Scheda Infrastrutture'!D84</f>
        <v>0</v>
      </c>
      <c r="E68" s="143" t="n">
        <f aca="false">'Scheda Infrastrutture'!E84</f>
        <v>0</v>
      </c>
      <c r="F68" s="144" t="n">
        <f aca="false">'Scheda Infrastrutture'!J84</f>
        <v>0</v>
      </c>
      <c r="G68" s="145" t="n">
        <f aca="false">'Scheda Infrastrutture'!AG84</f>
        <v>0</v>
      </c>
      <c r="H68" s="146" t="n">
        <f aca="false">'Scheda Infrastrutture'!K84</f>
        <v>0</v>
      </c>
      <c r="I68" s="128" t="n">
        <f aca="false">'Scheda Infrastrutture'!L84</f>
        <v>0</v>
      </c>
      <c r="J68" s="128" t="n">
        <f aca="false">'Scheda Infrastrutture'!M84</f>
        <v>0</v>
      </c>
      <c r="K68" s="128" t="n">
        <f aca="false">'Scheda Infrastrutture'!N84</f>
        <v>0</v>
      </c>
      <c r="L68" s="128" t="n">
        <f aca="false">SUM(H68:J68)</f>
        <v>0</v>
      </c>
      <c r="M68" s="129"/>
      <c r="N68" s="128"/>
      <c r="O68" s="128"/>
      <c r="P68" s="128"/>
      <c r="Q68" s="128"/>
      <c r="R68" s="128"/>
      <c r="S68" s="128" t="n">
        <f aca="false">'Scheda Infrastrutture'!U84</f>
        <v>0</v>
      </c>
      <c r="T68" s="128"/>
      <c r="U68" s="128" t="n">
        <f aca="false">'Scheda Infrastrutture'!W84</f>
        <v>0</v>
      </c>
      <c r="V68" s="128"/>
      <c r="W68" s="128"/>
      <c r="X68" s="128"/>
      <c r="Y68" s="128"/>
      <c r="Z68" s="128"/>
      <c r="AA68" s="128"/>
      <c r="AB68" s="128"/>
      <c r="AC68" s="117" t="n">
        <f aca="false">SUM(N68:R68,T68,V68:AB68)</f>
        <v>0</v>
      </c>
      <c r="AD68" s="140"/>
      <c r="AE68" s="131" t="n">
        <f aca="false">'Scheda Infrastrutture'!AM84</f>
        <v>0</v>
      </c>
      <c r="AF68" s="131"/>
      <c r="AG68" s="142" t="n">
        <f aca="false">AC68-L68</f>
        <v>0</v>
      </c>
      <c r="AH68" s="142" t="n">
        <f aca="false">G68-M68-AC68-AD68</f>
        <v>0</v>
      </c>
      <c r="AI68" s="142"/>
    </row>
    <row r="69" customFormat="false" ht="12.75" hidden="false" customHeight="false" outlineLevel="0" collapsed="false">
      <c r="A69" s="134" t="n">
        <f aca="false">'Scheda Infrastrutture'!A85</f>
        <v>0</v>
      </c>
      <c r="B69" s="135" t="n">
        <f aca="false">'Scheda Infrastrutture'!B85</f>
        <v>0</v>
      </c>
      <c r="C69" s="135" t="n">
        <f aca="false">'Scheda Infrastrutture'!C85</f>
        <v>0</v>
      </c>
      <c r="D69" s="135" t="n">
        <f aca="false">'Scheda Infrastrutture'!D85</f>
        <v>0</v>
      </c>
      <c r="E69" s="136" t="n">
        <f aca="false">'Scheda Infrastrutture'!E85</f>
        <v>0</v>
      </c>
      <c r="F69" s="137" t="n">
        <f aca="false">'Scheda Infrastrutture'!J85</f>
        <v>0</v>
      </c>
      <c r="G69" s="138" t="n">
        <f aca="false">'Scheda Infrastrutture'!AG85</f>
        <v>0</v>
      </c>
      <c r="H69" s="139" t="n">
        <f aca="false">'Scheda Infrastrutture'!K85</f>
        <v>0</v>
      </c>
      <c r="I69" s="114" t="n">
        <f aca="false">'Scheda Infrastrutture'!L85</f>
        <v>0</v>
      </c>
      <c r="J69" s="114" t="n">
        <f aca="false">'Scheda Infrastrutture'!M85</f>
        <v>0</v>
      </c>
      <c r="K69" s="114" t="n">
        <f aca="false">'Scheda Infrastrutture'!N85</f>
        <v>0</v>
      </c>
      <c r="L69" s="128" t="n">
        <f aca="false">SUM(H69:J69)</f>
        <v>0</v>
      </c>
      <c r="M69" s="129"/>
      <c r="N69" s="114"/>
      <c r="O69" s="114"/>
      <c r="P69" s="114"/>
      <c r="Q69" s="114"/>
      <c r="R69" s="114"/>
      <c r="S69" s="114" t="n">
        <f aca="false">'Scheda Infrastrutture'!U85</f>
        <v>0</v>
      </c>
      <c r="T69" s="114"/>
      <c r="U69" s="114" t="n">
        <f aca="false">'Scheda Infrastrutture'!W85</f>
        <v>0</v>
      </c>
      <c r="V69" s="114"/>
      <c r="W69" s="114"/>
      <c r="X69" s="114"/>
      <c r="Y69" s="114"/>
      <c r="Z69" s="114"/>
      <c r="AA69" s="114"/>
      <c r="AB69" s="114"/>
      <c r="AC69" s="117" t="n">
        <f aca="false">SUM(N69:R69,T69,V69:AB69)</f>
        <v>0</v>
      </c>
      <c r="AD69" s="140"/>
      <c r="AE69" s="141" t="n">
        <f aca="false">'Scheda Infrastrutture'!AM85</f>
        <v>0</v>
      </c>
      <c r="AF69" s="141"/>
      <c r="AG69" s="134" t="n">
        <f aca="false">AC69-L69</f>
        <v>0</v>
      </c>
      <c r="AH69" s="134" t="n">
        <f aca="false">G69-M69-AC69-AD69</f>
        <v>0</v>
      </c>
      <c r="AI69" s="134"/>
    </row>
    <row r="70" customFormat="false" ht="12.75" hidden="false" customHeight="false" outlineLevel="0" collapsed="false">
      <c r="A70" s="142" t="n">
        <f aca="false">'Scheda Infrastrutture'!A86</f>
        <v>0</v>
      </c>
      <c r="B70" s="132" t="n">
        <f aca="false">'Scheda Infrastrutture'!B86</f>
        <v>0</v>
      </c>
      <c r="C70" s="132" t="n">
        <f aca="false">'Scheda Infrastrutture'!C86</f>
        <v>0</v>
      </c>
      <c r="D70" s="132" t="n">
        <f aca="false">'Scheda Infrastrutture'!D86</f>
        <v>0</v>
      </c>
      <c r="E70" s="143" t="n">
        <f aca="false">'Scheda Infrastrutture'!E86</f>
        <v>0</v>
      </c>
      <c r="F70" s="144" t="n">
        <f aca="false">'Scheda Infrastrutture'!J86</f>
        <v>0</v>
      </c>
      <c r="G70" s="145" t="n">
        <f aca="false">'Scheda Infrastrutture'!AG86</f>
        <v>0</v>
      </c>
      <c r="H70" s="146" t="n">
        <f aca="false">'Scheda Infrastrutture'!K86</f>
        <v>0</v>
      </c>
      <c r="I70" s="128" t="n">
        <f aca="false">'Scheda Infrastrutture'!L86</f>
        <v>0</v>
      </c>
      <c r="J70" s="128" t="n">
        <f aca="false">'Scheda Infrastrutture'!M86</f>
        <v>0</v>
      </c>
      <c r="K70" s="128" t="n">
        <f aca="false">'Scheda Infrastrutture'!N86</f>
        <v>0</v>
      </c>
      <c r="L70" s="128" t="n">
        <f aca="false">SUM(H70:J70)</f>
        <v>0</v>
      </c>
      <c r="M70" s="129"/>
      <c r="N70" s="128"/>
      <c r="O70" s="128"/>
      <c r="P70" s="128"/>
      <c r="Q70" s="128"/>
      <c r="R70" s="128"/>
      <c r="S70" s="128" t="n">
        <f aca="false">'Scheda Infrastrutture'!U86</f>
        <v>0</v>
      </c>
      <c r="T70" s="128"/>
      <c r="U70" s="128" t="n">
        <f aca="false">'Scheda Infrastrutture'!W86</f>
        <v>0</v>
      </c>
      <c r="V70" s="128"/>
      <c r="W70" s="128"/>
      <c r="X70" s="128"/>
      <c r="Y70" s="128"/>
      <c r="Z70" s="128"/>
      <c r="AA70" s="128"/>
      <c r="AB70" s="128"/>
      <c r="AC70" s="117" t="n">
        <f aca="false">SUM(N70:R70,T70,V70:AB70)</f>
        <v>0</v>
      </c>
      <c r="AD70" s="140"/>
      <c r="AE70" s="131" t="n">
        <f aca="false">'Scheda Infrastrutture'!AM86</f>
        <v>0</v>
      </c>
      <c r="AF70" s="131"/>
      <c r="AG70" s="142" t="n">
        <f aca="false">AC70-L70</f>
        <v>0</v>
      </c>
      <c r="AH70" s="142" t="n">
        <f aca="false">G70-M70-AC70-AD70</f>
        <v>0</v>
      </c>
      <c r="AI70" s="142"/>
    </row>
    <row r="71" customFormat="false" ht="12.75" hidden="false" customHeight="false" outlineLevel="0" collapsed="false">
      <c r="A71" s="134" t="n">
        <f aca="false">'Scheda Infrastrutture'!A87</f>
        <v>0</v>
      </c>
      <c r="B71" s="135" t="n">
        <f aca="false">'Scheda Infrastrutture'!B87</f>
        <v>0</v>
      </c>
      <c r="C71" s="135" t="n">
        <f aca="false">'Scheda Infrastrutture'!C87</f>
        <v>0</v>
      </c>
      <c r="D71" s="135" t="n">
        <f aca="false">'Scheda Infrastrutture'!D87</f>
        <v>0</v>
      </c>
      <c r="E71" s="136" t="n">
        <f aca="false">'Scheda Infrastrutture'!E87</f>
        <v>0</v>
      </c>
      <c r="F71" s="137" t="n">
        <f aca="false">'Scheda Infrastrutture'!J87</f>
        <v>0</v>
      </c>
      <c r="G71" s="138" t="n">
        <f aca="false">'Scheda Infrastrutture'!AG87</f>
        <v>0</v>
      </c>
      <c r="H71" s="139" t="n">
        <f aca="false">'Scheda Infrastrutture'!K87</f>
        <v>0</v>
      </c>
      <c r="I71" s="114" t="n">
        <f aca="false">'Scheda Infrastrutture'!L87</f>
        <v>0</v>
      </c>
      <c r="J71" s="114" t="n">
        <f aca="false">'Scheda Infrastrutture'!M87</f>
        <v>0</v>
      </c>
      <c r="K71" s="114" t="n">
        <f aca="false">'Scheda Infrastrutture'!N87</f>
        <v>0</v>
      </c>
      <c r="L71" s="128" t="n">
        <f aca="false">SUM(H71:J71)</f>
        <v>0</v>
      </c>
      <c r="M71" s="129"/>
      <c r="N71" s="114"/>
      <c r="O71" s="114"/>
      <c r="P71" s="114"/>
      <c r="Q71" s="114"/>
      <c r="R71" s="114"/>
      <c r="S71" s="114" t="n">
        <f aca="false">'Scheda Infrastrutture'!U87</f>
        <v>0</v>
      </c>
      <c r="T71" s="114"/>
      <c r="U71" s="114" t="n">
        <f aca="false">'Scheda Infrastrutture'!W87</f>
        <v>0</v>
      </c>
      <c r="V71" s="114"/>
      <c r="W71" s="114"/>
      <c r="X71" s="114"/>
      <c r="Y71" s="114"/>
      <c r="Z71" s="114"/>
      <c r="AA71" s="114"/>
      <c r="AB71" s="114"/>
      <c r="AC71" s="117" t="n">
        <f aca="false">SUM(N71:R71,T71,V71:AB71)</f>
        <v>0</v>
      </c>
      <c r="AD71" s="140"/>
      <c r="AE71" s="141" t="n">
        <f aca="false">'Scheda Infrastrutture'!AM87</f>
        <v>0</v>
      </c>
      <c r="AF71" s="141"/>
      <c r="AG71" s="134" t="n">
        <f aca="false">AC71-L71</f>
        <v>0</v>
      </c>
      <c r="AH71" s="134" t="n">
        <f aca="false">G71-M71-AC71-AD71</f>
        <v>0</v>
      </c>
      <c r="AI71" s="134"/>
    </row>
    <row r="72" customFormat="false" ht="12.75" hidden="false" customHeight="false" outlineLevel="0" collapsed="false">
      <c r="A72" s="142" t="n">
        <f aca="false">'Scheda Infrastrutture'!A88</f>
        <v>0</v>
      </c>
      <c r="B72" s="132" t="n">
        <f aca="false">'Scheda Infrastrutture'!B88</f>
        <v>0</v>
      </c>
      <c r="C72" s="132" t="n">
        <f aca="false">'Scheda Infrastrutture'!C88</f>
        <v>0</v>
      </c>
      <c r="D72" s="132" t="n">
        <f aca="false">'Scheda Infrastrutture'!D88</f>
        <v>0</v>
      </c>
      <c r="E72" s="143" t="n">
        <f aca="false">'Scheda Infrastrutture'!E88</f>
        <v>0</v>
      </c>
      <c r="F72" s="144" t="n">
        <f aca="false">'Scheda Infrastrutture'!J88</f>
        <v>0</v>
      </c>
      <c r="G72" s="145" t="n">
        <f aca="false">'Scheda Infrastrutture'!AG88</f>
        <v>0</v>
      </c>
      <c r="H72" s="146" t="n">
        <f aca="false">'Scheda Infrastrutture'!K88</f>
        <v>0</v>
      </c>
      <c r="I72" s="128" t="n">
        <f aca="false">'Scheda Infrastrutture'!L88</f>
        <v>0</v>
      </c>
      <c r="J72" s="128" t="n">
        <f aca="false">'Scheda Infrastrutture'!M88</f>
        <v>0</v>
      </c>
      <c r="K72" s="128" t="n">
        <f aca="false">'Scheda Infrastrutture'!N88</f>
        <v>0</v>
      </c>
      <c r="L72" s="128" t="n">
        <f aca="false">SUM(H72:J72)</f>
        <v>0</v>
      </c>
      <c r="M72" s="129"/>
      <c r="N72" s="128"/>
      <c r="O72" s="128"/>
      <c r="P72" s="128"/>
      <c r="Q72" s="128"/>
      <c r="R72" s="128"/>
      <c r="S72" s="128" t="n">
        <f aca="false">'Scheda Infrastrutture'!U88</f>
        <v>0</v>
      </c>
      <c r="T72" s="128"/>
      <c r="U72" s="128" t="n">
        <f aca="false">'Scheda Infrastrutture'!W88</f>
        <v>0</v>
      </c>
      <c r="V72" s="128"/>
      <c r="W72" s="128"/>
      <c r="X72" s="128"/>
      <c r="Y72" s="128"/>
      <c r="Z72" s="128"/>
      <c r="AA72" s="128"/>
      <c r="AB72" s="128"/>
      <c r="AC72" s="117" t="n">
        <f aca="false">SUM(N72:R72,T72,V72:AB72)</f>
        <v>0</v>
      </c>
      <c r="AD72" s="140"/>
      <c r="AE72" s="131" t="n">
        <f aca="false">'Scheda Infrastrutture'!AM88</f>
        <v>0</v>
      </c>
      <c r="AF72" s="131"/>
      <c r="AG72" s="142" t="n">
        <f aca="false">AC72-L72</f>
        <v>0</v>
      </c>
      <c r="AH72" s="142" t="n">
        <f aca="false">G72-M72-AC72-AD72</f>
        <v>0</v>
      </c>
      <c r="AI72" s="142"/>
    </row>
    <row r="73" customFormat="false" ht="12.75" hidden="false" customHeight="false" outlineLevel="0" collapsed="false">
      <c r="A73" s="134" t="n">
        <f aca="false">'Scheda Infrastrutture'!A89</f>
        <v>0</v>
      </c>
      <c r="B73" s="135" t="n">
        <f aca="false">'Scheda Infrastrutture'!B89</f>
        <v>0</v>
      </c>
      <c r="C73" s="135" t="n">
        <f aca="false">'Scheda Infrastrutture'!C89</f>
        <v>0</v>
      </c>
      <c r="D73" s="135" t="n">
        <f aca="false">'Scheda Infrastrutture'!D89</f>
        <v>0</v>
      </c>
      <c r="E73" s="136" t="n">
        <f aca="false">'Scheda Infrastrutture'!E89</f>
        <v>0</v>
      </c>
      <c r="F73" s="137" t="n">
        <f aca="false">'Scheda Infrastrutture'!J89</f>
        <v>0</v>
      </c>
      <c r="G73" s="138" t="n">
        <f aca="false">'Scheda Infrastrutture'!AG89</f>
        <v>0</v>
      </c>
      <c r="H73" s="139" t="n">
        <f aca="false">'Scheda Infrastrutture'!K89</f>
        <v>0</v>
      </c>
      <c r="I73" s="114" t="n">
        <f aca="false">'Scheda Infrastrutture'!L89</f>
        <v>0</v>
      </c>
      <c r="J73" s="114" t="n">
        <f aca="false">'Scheda Infrastrutture'!M89</f>
        <v>0</v>
      </c>
      <c r="K73" s="114" t="n">
        <f aca="false">'Scheda Infrastrutture'!N89</f>
        <v>0</v>
      </c>
      <c r="L73" s="128" t="n">
        <f aca="false">SUM(H73:J73)</f>
        <v>0</v>
      </c>
      <c r="M73" s="129"/>
      <c r="N73" s="114"/>
      <c r="O73" s="114"/>
      <c r="P73" s="114"/>
      <c r="Q73" s="114"/>
      <c r="R73" s="114"/>
      <c r="S73" s="114" t="n">
        <f aca="false">'Scheda Infrastrutture'!U89</f>
        <v>0</v>
      </c>
      <c r="T73" s="114"/>
      <c r="U73" s="114" t="n">
        <f aca="false">'Scheda Infrastrutture'!W89</f>
        <v>0</v>
      </c>
      <c r="V73" s="114"/>
      <c r="W73" s="114"/>
      <c r="X73" s="114"/>
      <c r="Y73" s="114"/>
      <c r="Z73" s="114"/>
      <c r="AA73" s="114"/>
      <c r="AB73" s="114"/>
      <c r="AC73" s="117" t="n">
        <f aca="false">SUM(N73:R73,T73,V73:AB73)</f>
        <v>0</v>
      </c>
      <c r="AD73" s="140"/>
      <c r="AE73" s="141" t="n">
        <f aca="false">'Scheda Infrastrutture'!AM89</f>
        <v>0</v>
      </c>
      <c r="AF73" s="141"/>
      <c r="AG73" s="134" t="n">
        <f aca="false">AC73-L73</f>
        <v>0</v>
      </c>
      <c r="AH73" s="134" t="n">
        <f aca="false">G73-M73-AC73-AD73</f>
        <v>0</v>
      </c>
      <c r="AI73" s="134"/>
    </row>
    <row r="74" customFormat="false" ht="12.75" hidden="false" customHeight="false" outlineLevel="0" collapsed="false">
      <c r="A74" s="142" t="n">
        <f aca="false">'Scheda Infrastrutture'!A90</f>
        <v>0</v>
      </c>
      <c r="B74" s="132" t="n">
        <f aca="false">'Scheda Infrastrutture'!B90</f>
        <v>0</v>
      </c>
      <c r="C74" s="132" t="n">
        <f aca="false">'Scheda Infrastrutture'!C90</f>
        <v>0</v>
      </c>
      <c r="D74" s="132" t="n">
        <f aca="false">'Scheda Infrastrutture'!D90</f>
        <v>0</v>
      </c>
      <c r="E74" s="143" t="n">
        <f aca="false">'Scheda Infrastrutture'!E90</f>
        <v>0</v>
      </c>
      <c r="F74" s="144" t="n">
        <f aca="false">'Scheda Infrastrutture'!J90</f>
        <v>0</v>
      </c>
      <c r="G74" s="145" t="n">
        <f aca="false">'Scheda Infrastrutture'!AG90</f>
        <v>0</v>
      </c>
      <c r="H74" s="146" t="n">
        <f aca="false">'Scheda Infrastrutture'!K90</f>
        <v>0</v>
      </c>
      <c r="I74" s="128" t="n">
        <f aca="false">'Scheda Infrastrutture'!L90</f>
        <v>0</v>
      </c>
      <c r="J74" s="128" t="n">
        <f aca="false">'Scheda Infrastrutture'!M90</f>
        <v>0</v>
      </c>
      <c r="K74" s="128" t="n">
        <f aca="false">'Scheda Infrastrutture'!N90</f>
        <v>0</v>
      </c>
      <c r="L74" s="128" t="n">
        <f aca="false">SUM(H74:J74)</f>
        <v>0</v>
      </c>
      <c r="M74" s="129"/>
      <c r="N74" s="128"/>
      <c r="O74" s="128"/>
      <c r="P74" s="128"/>
      <c r="Q74" s="128"/>
      <c r="R74" s="128"/>
      <c r="S74" s="128" t="n">
        <f aca="false">'Scheda Infrastrutture'!U90</f>
        <v>0</v>
      </c>
      <c r="T74" s="128"/>
      <c r="U74" s="128" t="n">
        <f aca="false">'Scheda Infrastrutture'!W90</f>
        <v>0</v>
      </c>
      <c r="V74" s="128"/>
      <c r="W74" s="128"/>
      <c r="X74" s="128"/>
      <c r="Y74" s="128"/>
      <c r="Z74" s="128"/>
      <c r="AA74" s="128"/>
      <c r="AB74" s="128"/>
      <c r="AC74" s="117" t="n">
        <f aca="false">SUM(N74:R74,T74,V74:AB74)</f>
        <v>0</v>
      </c>
      <c r="AD74" s="140"/>
      <c r="AE74" s="131" t="n">
        <f aca="false">'Scheda Infrastrutture'!AM90</f>
        <v>0</v>
      </c>
      <c r="AF74" s="131"/>
      <c r="AG74" s="142" t="n">
        <f aca="false">AC74-L74</f>
        <v>0</v>
      </c>
      <c r="AH74" s="142" t="n">
        <f aca="false">G74-M74-AC74-AD74</f>
        <v>0</v>
      </c>
      <c r="AI74" s="142"/>
    </row>
    <row r="75" customFormat="false" ht="12.75" hidden="false" customHeight="false" outlineLevel="0" collapsed="false">
      <c r="A75" s="134" t="n">
        <f aca="false">'Scheda Infrastrutture'!A91</f>
        <v>0</v>
      </c>
      <c r="B75" s="135" t="n">
        <f aca="false">'Scheda Infrastrutture'!B91</f>
        <v>0</v>
      </c>
      <c r="C75" s="135" t="n">
        <f aca="false">'Scheda Infrastrutture'!C91</f>
        <v>0</v>
      </c>
      <c r="D75" s="135" t="n">
        <f aca="false">'Scheda Infrastrutture'!D91</f>
        <v>0</v>
      </c>
      <c r="E75" s="136" t="n">
        <f aca="false">'Scheda Infrastrutture'!E91</f>
        <v>0</v>
      </c>
      <c r="F75" s="137" t="n">
        <f aca="false">'Scheda Infrastrutture'!J91</f>
        <v>0</v>
      </c>
      <c r="G75" s="138" t="n">
        <f aca="false">'Scheda Infrastrutture'!AG91</f>
        <v>0</v>
      </c>
      <c r="H75" s="139" t="n">
        <f aca="false">'Scheda Infrastrutture'!K91</f>
        <v>0</v>
      </c>
      <c r="I75" s="114" t="n">
        <f aca="false">'Scheda Infrastrutture'!L91</f>
        <v>0</v>
      </c>
      <c r="J75" s="114" t="n">
        <f aca="false">'Scheda Infrastrutture'!M91</f>
        <v>0</v>
      </c>
      <c r="K75" s="114" t="n">
        <f aca="false">'Scheda Infrastrutture'!N91</f>
        <v>0</v>
      </c>
      <c r="L75" s="128" t="n">
        <f aca="false">SUM(H75:J75)</f>
        <v>0</v>
      </c>
      <c r="M75" s="129"/>
      <c r="N75" s="114"/>
      <c r="O75" s="114"/>
      <c r="P75" s="114"/>
      <c r="Q75" s="114"/>
      <c r="R75" s="114"/>
      <c r="S75" s="114" t="n">
        <f aca="false">'Scheda Infrastrutture'!U91</f>
        <v>0</v>
      </c>
      <c r="T75" s="114"/>
      <c r="U75" s="114" t="n">
        <f aca="false">'Scheda Infrastrutture'!W91</f>
        <v>0</v>
      </c>
      <c r="V75" s="114"/>
      <c r="W75" s="114"/>
      <c r="X75" s="114"/>
      <c r="Y75" s="114"/>
      <c r="Z75" s="114"/>
      <c r="AA75" s="114"/>
      <c r="AB75" s="114"/>
      <c r="AC75" s="117" t="n">
        <f aca="false">SUM(N75:R75,T75,V75:AB75)</f>
        <v>0</v>
      </c>
      <c r="AD75" s="140"/>
      <c r="AE75" s="141" t="n">
        <f aca="false">'Scheda Infrastrutture'!AM91</f>
        <v>0</v>
      </c>
      <c r="AF75" s="141"/>
      <c r="AG75" s="134" t="n">
        <f aca="false">AC75-L75</f>
        <v>0</v>
      </c>
      <c r="AH75" s="134" t="n">
        <f aca="false">G75-M75-AC75-AD75</f>
        <v>0</v>
      </c>
      <c r="AI75" s="134"/>
    </row>
    <row r="76" customFormat="false" ht="12.75" hidden="false" customHeight="false" outlineLevel="0" collapsed="false">
      <c r="A76" s="142" t="n">
        <f aca="false">'Scheda Infrastrutture'!A92</f>
        <v>0</v>
      </c>
      <c r="B76" s="132" t="n">
        <f aca="false">'Scheda Infrastrutture'!B92</f>
        <v>0</v>
      </c>
      <c r="C76" s="132" t="n">
        <f aca="false">'Scheda Infrastrutture'!C92</f>
        <v>0</v>
      </c>
      <c r="D76" s="132" t="n">
        <f aca="false">'Scheda Infrastrutture'!D92</f>
        <v>0</v>
      </c>
      <c r="E76" s="143" t="n">
        <f aca="false">'Scheda Infrastrutture'!E92</f>
        <v>0</v>
      </c>
      <c r="F76" s="144" t="n">
        <f aca="false">'Scheda Infrastrutture'!J92</f>
        <v>0</v>
      </c>
      <c r="G76" s="145" t="n">
        <f aca="false">'Scheda Infrastrutture'!AG92</f>
        <v>0</v>
      </c>
      <c r="H76" s="146" t="n">
        <f aca="false">'Scheda Infrastrutture'!K92</f>
        <v>0</v>
      </c>
      <c r="I76" s="128" t="n">
        <f aca="false">'Scheda Infrastrutture'!L92</f>
        <v>0</v>
      </c>
      <c r="J76" s="128" t="n">
        <f aca="false">'Scheda Infrastrutture'!M92</f>
        <v>0</v>
      </c>
      <c r="K76" s="128" t="n">
        <f aca="false">'Scheda Infrastrutture'!N92</f>
        <v>0</v>
      </c>
      <c r="L76" s="128" t="n">
        <f aca="false">SUM(H76:J76)</f>
        <v>0</v>
      </c>
      <c r="M76" s="129"/>
      <c r="N76" s="128"/>
      <c r="O76" s="128"/>
      <c r="P76" s="128"/>
      <c r="Q76" s="128"/>
      <c r="R76" s="128"/>
      <c r="S76" s="128" t="n">
        <f aca="false">'Scheda Infrastrutture'!U92</f>
        <v>0</v>
      </c>
      <c r="T76" s="128"/>
      <c r="U76" s="128" t="n">
        <f aca="false">'Scheda Infrastrutture'!W92</f>
        <v>0</v>
      </c>
      <c r="V76" s="128"/>
      <c r="W76" s="128"/>
      <c r="X76" s="128"/>
      <c r="Y76" s="128"/>
      <c r="Z76" s="128"/>
      <c r="AA76" s="128"/>
      <c r="AB76" s="128"/>
      <c r="AC76" s="117" t="n">
        <f aca="false">SUM(N76:R76,T76,V76:AB76)</f>
        <v>0</v>
      </c>
      <c r="AD76" s="140"/>
      <c r="AE76" s="131" t="n">
        <f aca="false">'Scheda Infrastrutture'!AM92</f>
        <v>0</v>
      </c>
      <c r="AF76" s="131"/>
      <c r="AG76" s="142" t="n">
        <f aca="false">AC76-L76</f>
        <v>0</v>
      </c>
      <c r="AH76" s="142" t="n">
        <f aca="false">G76-M76-AC76-AD76</f>
        <v>0</v>
      </c>
      <c r="AI76" s="142"/>
    </row>
    <row r="77" customFormat="false" ht="12.75" hidden="false" customHeight="false" outlineLevel="0" collapsed="false">
      <c r="A77" s="134" t="n">
        <f aca="false">'Scheda Infrastrutture'!A93</f>
        <v>0</v>
      </c>
      <c r="B77" s="135" t="n">
        <f aca="false">'Scheda Infrastrutture'!B93</f>
        <v>0</v>
      </c>
      <c r="C77" s="135" t="n">
        <f aca="false">'Scheda Infrastrutture'!C93</f>
        <v>0</v>
      </c>
      <c r="D77" s="135" t="n">
        <f aca="false">'Scheda Infrastrutture'!D93</f>
        <v>0</v>
      </c>
      <c r="E77" s="136" t="n">
        <f aca="false">'Scheda Infrastrutture'!E93</f>
        <v>0</v>
      </c>
      <c r="F77" s="137" t="n">
        <f aca="false">'Scheda Infrastrutture'!J93</f>
        <v>0</v>
      </c>
      <c r="G77" s="138" t="n">
        <f aca="false">'Scheda Infrastrutture'!AG93</f>
        <v>0</v>
      </c>
      <c r="H77" s="139" t="n">
        <f aca="false">'Scheda Infrastrutture'!K93</f>
        <v>0</v>
      </c>
      <c r="I77" s="114" t="n">
        <f aca="false">'Scheda Infrastrutture'!L93</f>
        <v>0</v>
      </c>
      <c r="J77" s="114" t="n">
        <f aca="false">'Scheda Infrastrutture'!M93</f>
        <v>0</v>
      </c>
      <c r="K77" s="114" t="n">
        <f aca="false">'Scheda Infrastrutture'!N93</f>
        <v>0</v>
      </c>
      <c r="L77" s="128" t="n">
        <f aca="false">SUM(H77:J77)</f>
        <v>0</v>
      </c>
      <c r="M77" s="129"/>
      <c r="N77" s="114"/>
      <c r="O77" s="114"/>
      <c r="P77" s="114"/>
      <c r="Q77" s="114"/>
      <c r="R77" s="114"/>
      <c r="S77" s="114" t="n">
        <f aca="false">'Scheda Infrastrutture'!U93</f>
        <v>0</v>
      </c>
      <c r="T77" s="114"/>
      <c r="U77" s="114" t="n">
        <f aca="false">'Scheda Infrastrutture'!W93</f>
        <v>0</v>
      </c>
      <c r="V77" s="114"/>
      <c r="W77" s="114"/>
      <c r="X77" s="114"/>
      <c r="Y77" s="114"/>
      <c r="Z77" s="114"/>
      <c r="AA77" s="114"/>
      <c r="AB77" s="114"/>
      <c r="AC77" s="117" t="n">
        <f aca="false">SUM(N77:R77,T77,V77:AB77)</f>
        <v>0</v>
      </c>
      <c r="AD77" s="140"/>
      <c r="AE77" s="141" t="n">
        <f aca="false">'Scheda Infrastrutture'!AM93</f>
        <v>0</v>
      </c>
      <c r="AF77" s="141"/>
      <c r="AG77" s="134" t="n">
        <f aca="false">AC77-L77</f>
        <v>0</v>
      </c>
      <c r="AH77" s="134" t="n">
        <f aca="false">G77-M77-AC77-AD77</f>
        <v>0</v>
      </c>
      <c r="AI77" s="134"/>
    </row>
    <row r="78" customFormat="false" ht="12.75" hidden="false" customHeight="false" outlineLevel="0" collapsed="false">
      <c r="A78" s="142" t="n">
        <f aca="false">'Scheda Infrastrutture'!A94</f>
        <v>0</v>
      </c>
      <c r="B78" s="132" t="n">
        <f aca="false">'Scheda Infrastrutture'!B94</f>
        <v>0</v>
      </c>
      <c r="C78" s="132" t="n">
        <f aca="false">'Scheda Infrastrutture'!C94</f>
        <v>0</v>
      </c>
      <c r="D78" s="132" t="n">
        <f aca="false">'Scheda Infrastrutture'!D94</f>
        <v>0</v>
      </c>
      <c r="E78" s="143" t="n">
        <f aca="false">'Scheda Infrastrutture'!E94</f>
        <v>0</v>
      </c>
      <c r="F78" s="144" t="n">
        <f aca="false">'Scheda Infrastrutture'!J94</f>
        <v>0</v>
      </c>
      <c r="G78" s="145" t="n">
        <f aca="false">'Scheda Infrastrutture'!AG94</f>
        <v>0</v>
      </c>
      <c r="H78" s="146" t="n">
        <f aca="false">'Scheda Infrastrutture'!K94</f>
        <v>0</v>
      </c>
      <c r="I78" s="128" t="n">
        <f aca="false">'Scheda Infrastrutture'!L94</f>
        <v>0</v>
      </c>
      <c r="J78" s="128" t="n">
        <f aca="false">'Scheda Infrastrutture'!M94</f>
        <v>0</v>
      </c>
      <c r="K78" s="128" t="n">
        <f aca="false">'Scheda Infrastrutture'!N94</f>
        <v>0</v>
      </c>
      <c r="L78" s="128" t="n">
        <f aca="false">SUM(H78:J78)</f>
        <v>0</v>
      </c>
      <c r="M78" s="129"/>
      <c r="N78" s="128"/>
      <c r="O78" s="128"/>
      <c r="P78" s="128"/>
      <c r="Q78" s="128"/>
      <c r="R78" s="128"/>
      <c r="S78" s="128" t="n">
        <f aca="false">'Scheda Infrastrutture'!U94</f>
        <v>0</v>
      </c>
      <c r="T78" s="128"/>
      <c r="U78" s="128" t="n">
        <f aca="false">'Scheda Infrastrutture'!W94</f>
        <v>0</v>
      </c>
      <c r="V78" s="128"/>
      <c r="W78" s="128"/>
      <c r="X78" s="128"/>
      <c r="Y78" s="128"/>
      <c r="Z78" s="128"/>
      <c r="AA78" s="128"/>
      <c r="AB78" s="128"/>
      <c r="AC78" s="117" t="n">
        <f aca="false">SUM(N78:R78,T78,V78:AB78)</f>
        <v>0</v>
      </c>
      <c r="AD78" s="140"/>
      <c r="AE78" s="131" t="n">
        <f aca="false">'Scheda Infrastrutture'!AM94</f>
        <v>0</v>
      </c>
      <c r="AF78" s="131"/>
      <c r="AG78" s="142" t="n">
        <f aca="false">AC78-L78</f>
        <v>0</v>
      </c>
      <c r="AH78" s="142" t="n">
        <f aca="false">G78-M78-AC78-AD78</f>
        <v>0</v>
      </c>
      <c r="AI78" s="142"/>
    </row>
    <row r="79" customFormat="false" ht="12.75" hidden="false" customHeight="false" outlineLevel="0" collapsed="false">
      <c r="A79" s="134" t="n">
        <f aca="false">'Scheda Infrastrutture'!A95</f>
        <v>0</v>
      </c>
      <c r="B79" s="135" t="n">
        <f aca="false">'Scheda Infrastrutture'!B95</f>
        <v>0</v>
      </c>
      <c r="C79" s="135" t="n">
        <f aca="false">'Scheda Infrastrutture'!C95</f>
        <v>0</v>
      </c>
      <c r="D79" s="135" t="n">
        <f aca="false">'Scheda Infrastrutture'!D95</f>
        <v>0</v>
      </c>
      <c r="E79" s="136" t="n">
        <f aca="false">'Scheda Infrastrutture'!E95</f>
        <v>0</v>
      </c>
      <c r="F79" s="137" t="n">
        <f aca="false">'Scheda Infrastrutture'!J95</f>
        <v>0</v>
      </c>
      <c r="G79" s="138" t="n">
        <f aca="false">'Scheda Infrastrutture'!AG95</f>
        <v>0</v>
      </c>
      <c r="H79" s="139" t="n">
        <f aca="false">'Scheda Infrastrutture'!K95</f>
        <v>0</v>
      </c>
      <c r="I79" s="114" t="n">
        <f aca="false">'Scheda Infrastrutture'!L95</f>
        <v>0</v>
      </c>
      <c r="J79" s="114" t="n">
        <f aca="false">'Scheda Infrastrutture'!M95</f>
        <v>0</v>
      </c>
      <c r="K79" s="114" t="n">
        <f aca="false">'Scheda Infrastrutture'!N95</f>
        <v>0</v>
      </c>
      <c r="L79" s="128" t="n">
        <f aca="false">SUM(H79:J79)</f>
        <v>0</v>
      </c>
      <c r="M79" s="129"/>
      <c r="N79" s="114"/>
      <c r="O79" s="114"/>
      <c r="P79" s="114"/>
      <c r="Q79" s="114"/>
      <c r="R79" s="114"/>
      <c r="S79" s="114" t="n">
        <f aca="false">'Scheda Infrastrutture'!U95</f>
        <v>0</v>
      </c>
      <c r="T79" s="114"/>
      <c r="U79" s="114" t="n">
        <f aca="false">'Scheda Infrastrutture'!W95</f>
        <v>0</v>
      </c>
      <c r="V79" s="114"/>
      <c r="W79" s="114"/>
      <c r="X79" s="114"/>
      <c r="Y79" s="114"/>
      <c r="Z79" s="114"/>
      <c r="AA79" s="114"/>
      <c r="AB79" s="114"/>
      <c r="AC79" s="117" t="n">
        <f aca="false">SUM(N79:R79,T79,V79:AB79)</f>
        <v>0</v>
      </c>
      <c r="AD79" s="140"/>
      <c r="AE79" s="141" t="n">
        <f aca="false">'Scheda Infrastrutture'!AM95</f>
        <v>0</v>
      </c>
      <c r="AF79" s="141"/>
      <c r="AG79" s="134" t="n">
        <f aca="false">AC79-L79</f>
        <v>0</v>
      </c>
      <c r="AH79" s="134" t="n">
        <f aca="false">G79-M79-AC79-AD79</f>
        <v>0</v>
      </c>
      <c r="AI79" s="134"/>
    </row>
    <row r="80" customFormat="false" ht="12.75" hidden="false" customHeight="false" outlineLevel="0" collapsed="false">
      <c r="A80" s="142" t="n">
        <f aca="false">'Scheda Infrastrutture'!A96</f>
        <v>0</v>
      </c>
      <c r="B80" s="132" t="n">
        <f aca="false">'Scheda Infrastrutture'!B96</f>
        <v>0</v>
      </c>
      <c r="C80" s="132" t="n">
        <f aca="false">'Scheda Infrastrutture'!C96</f>
        <v>0</v>
      </c>
      <c r="D80" s="132" t="n">
        <f aca="false">'Scheda Infrastrutture'!D96</f>
        <v>0</v>
      </c>
      <c r="E80" s="143" t="n">
        <f aca="false">'Scheda Infrastrutture'!E96</f>
        <v>0</v>
      </c>
      <c r="F80" s="144" t="n">
        <f aca="false">'Scheda Infrastrutture'!J96</f>
        <v>0</v>
      </c>
      <c r="G80" s="145" t="n">
        <f aca="false">'Scheda Infrastrutture'!AG96</f>
        <v>0</v>
      </c>
      <c r="H80" s="146" t="n">
        <f aca="false">'Scheda Infrastrutture'!K96</f>
        <v>0</v>
      </c>
      <c r="I80" s="128" t="n">
        <f aca="false">'Scheda Infrastrutture'!L96</f>
        <v>0</v>
      </c>
      <c r="J80" s="128" t="n">
        <f aca="false">'Scheda Infrastrutture'!M96</f>
        <v>0</v>
      </c>
      <c r="K80" s="128" t="n">
        <f aca="false">'Scheda Infrastrutture'!N96</f>
        <v>0</v>
      </c>
      <c r="L80" s="128" t="n">
        <f aca="false">SUM(H80:J80)</f>
        <v>0</v>
      </c>
      <c r="M80" s="129"/>
      <c r="N80" s="128"/>
      <c r="O80" s="128"/>
      <c r="P80" s="128"/>
      <c r="Q80" s="128"/>
      <c r="R80" s="128"/>
      <c r="S80" s="128" t="n">
        <f aca="false">'Scheda Infrastrutture'!U96</f>
        <v>0</v>
      </c>
      <c r="T80" s="128"/>
      <c r="U80" s="128" t="n">
        <f aca="false">'Scheda Infrastrutture'!W96</f>
        <v>0</v>
      </c>
      <c r="V80" s="128"/>
      <c r="W80" s="128"/>
      <c r="X80" s="128"/>
      <c r="Y80" s="128"/>
      <c r="Z80" s="128"/>
      <c r="AA80" s="128"/>
      <c r="AB80" s="128"/>
      <c r="AC80" s="117" t="n">
        <f aca="false">SUM(N80:R80,T80,V80:AB80)</f>
        <v>0</v>
      </c>
      <c r="AD80" s="140"/>
      <c r="AE80" s="131" t="n">
        <f aca="false">'Scheda Infrastrutture'!AM96</f>
        <v>0</v>
      </c>
      <c r="AF80" s="131"/>
      <c r="AG80" s="142" t="n">
        <f aca="false">AC80-L80</f>
        <v>0</v>
      </c>
      <c r="AH80" s="142" t="n">
        <f aca="false">G80-M80-AC80-AD80</f>
        <v>0</v>
      </c>
      <c r="AI80" s="142"/>
    </row>
    <row r="81" customFormat="false" ht="12.75" hidden="false" customHeight="false" outlineLevel="0" collapsed="false">
      <c r="A81" s="134" t="n">
        <f aca="false">'Scheda Infrastrutture'!A97</f>
        <v>0</v>
      </c>
      <c r="B81" s="135" t="n">
        <f aca="false">'Scheda Infrastrutture'!B97</f>
        <v>0</v>
      </c>
      <c r="C81" s="135" t="n">
        <f aca="false">'Scheda Infrastrutture'!C97</f>
        <v>0</v>
      </c>
      <c r="D81" s="135" t="n">
        <f aca="false">'Scheda Infrastrutture'!D97</f>
        <v>0</v>
      </c>
      <c r="E81" s="136" t="n">
        <f aca="false">'Scheda Infrastrutture'!E97</f>
        <v>0</v>
      </c>
      <c r="F81" s="137" t="n">
        <f aca="false">'Scheda Infrastrutture'!J97</f>
        <v>0</v>
      </c>
      <c r="G81" s="138" t="n">
        <f aca="false">'Scheda Infrastrutture'!AG97</f>
        <v>0</v>
      </c>
      <c r="H81" s="139" t="n">
        <f aca="false">'Scheda Infrastrutture'!K97</f>
        <v>0</v>
      </c>
      <c r="I81" s="114" t="n">
        <f aca="false">'Scheda Infrastrutture'!L97</f>
        <v>0</v>
      </c>
      <c r="J81" s="114" t="n">
        <f aca="false">'Scheda Infrastrutture'!M97</f>
        <v>0</v>
      </c>
      <c r="K81" s="114" t="n">
        <f aca="false">'Scheda Infrastrutture'!N97</f>
        <v>0</v>
      </c>
      <c r="L81" s="128" t="n">
        <f aca="false">SUM(H81:J81)</f>
        <v>0</v>
      </c>
      <c r="M81" s="129"/>
      <c r="N81" s="114"/>
      <c r="O81" s="114"/>
      <c r="P81" s="114"/>
      <c r="Q81" s="114"/>
      <c r="R81" s="114"/>
      <c r="S81" s="114" t="n">
        <f aca="false">'Scheda Infrastrutture'!U97</f>
        <v>0</v>
      </c>
      <c r="T81" s="114"/>
      <c r="U81" s="114" t="n">
        <f aca="false">'Scheda Infrastrutture'!W97</f>
        <v>0</v>
      </c>
      <c r="V81" s="114"/>
      <c r="W81" s="114"/>
      <c r="X81" s="114"/>
      <c r="Y81" s="114"/>
      <c r="Z81" s="114"/>
      <c r="AA81" s="114"/>
      <c r="AB81" s="114"/>
      <c r="AC81" s="117" t="n">
        <f aca="false">SUM(N81:R81,T81,V81:AB81)</f>
        <v>0</v>
      </c>
      <c r="AD81" s="140"/>
      <c r="AE81" s="141" t="n">
        <f aca="false">'Scheda Infrastrutture'!AM97</f>
        <v>0</v>
      </c>
      <c r="AF81" s="141"/>
      <c r="AG81" s="134" t="n">
        <f aca="false">AC81-L81</f>
        <v>0</v>
      </c>
      <c r="AH81" s="134" t="n">
        <f aca="false">G81-M81-AC81-AD81</f>
        <v>0</v>
      </c>
      <c r="AI81" s="134"/>
    </row>
    <row r="82" customFormat="false" ht="12.75" hidden="false" customHeight="false" outlineLevel="0" collapsed="false">
      <c r="A82" s="142" t="n">
        <f aca="false">'Scheda Infrastrutture'!A98</f>
        <v>0</v>
      </c>
      <c r="B82" s="132" t="n">
        <f aca="false">'Scheda Infrastrutture'!B98</f>
        <v>0</v>
      </c>
      <c r="C82" s="132" t="n">
        <f aca="false">'Scheda Infrastrutture'!C98</f>
        <v>0</v>
      </c>
      <c r="D82" s="132" t="n">
        <f aca="false">'Scheda Infrastrutture'!D98</f>
        <v>0</v>
      </c>
      <c r="E82" s="143" t="n">
        <f aca="false">'Scheda Infrastrutture'!E98</f>
        <v>0</v>
      </c>
      <c r="F82" s="144" t="n">
        <f aca="false">'Scheda Infrastrutture'!J98</f>
        <v>0</v>
      </c>
      <c r="G82" s="145" t="n">
        <f aca="false">'Scheda Infrastrutture'!AG98</f>
        <v>0</v>
      </c>
      <c r="H82" s="146" t="n">
        <f aca="false">'Scheda Infrastrutture'!K98</f>
        <v>0</v>
      </c>
      <c r="I82" s="128" t="n">
        <f aca="false">'Scheda Infrastrutture'!L98</f>
        <v>0</v>
      </c>
      <c r="J82" s="128" t="n">
        <f aca="false">'Scheda Infrastrutture'!M98</f>
        <v>0</v>
      </c>
      <c r="K82" s="128" t="n">
        <f aca="false">'Scheda Infrastrutture'!N98</f>
        <v>0</v>
      </c>
      <c r="L82" s="128" t="n">
        <f aca="false">SUM(H82:J82)</f>
        <v>0</v>
      </c>
      <c r="M82" s="129"/>
      <c r="N82" s="128"/>
      <c r="O82" s="128"/>
      <c r="P82" s="128"/>
      <c r="Q82" s="128"/>
      <c r="R82" s="128"/>
      <c r="S82" s="128" t="n">
        <f aca="false">'Scheda Infrastrutture'!U98</f>
        <v>0</v>
      </c>
      <c r="T82" s="128"/>
      <c r="U82" s="128" t="n">
        <f aca="false">'Scheda Infrastrutture'!W98</f>
        <v>0</v>
      </c>
      <c r="V82" s="128"/>
      <c r="W82" s="128"/>
      <c r="X82" s="128"/>
      <c r="Y82" s="128"/>
      <c r="Z82" s="128"/>
      <c r="AA82" s="128"/>
      <c r="AB82" s="128"/>
      <c r="AC82" s="117" t="n">
        <f aca="false">SUM(N82:R82,T82,V82:AB82)</f>
        <v>0</v>
      </c>
      <c r="AD82" s="140"/>
      <c r="AE82" s="131" t="n">
        <f aca="false">'Scheda Infrastrutture'!AM98</f>
        <v>0</v>
      </c>
      <c r="AF82" s="131"/>
      <c r="AG82" s="142" t="n">
        <f aca="false">AC82-L82</f>
        <v>0</v>
      </c>
      <c r="AH82" s="142" t="n">
        <f aca="false">G82-M82-AC82-AD82</f>
        <v>0</v>
      </c>
      <c r="AI82" s="142"/>
    </row>
    <row r="83" customFormat="false" ht="12.75" hidden="false" customHeight="false" outlineLevel="0" collapsed="false">
      <c r="A83" s="134" t="n">
        <f aca="false">'Scheda Infrastrutture'!A99</f>
        <v>0</v>
      </c>
      <c r="B83" s="135" t="n">
        <f aca="false">'Scheda Infrastrutture'!B99</f>
        <v>0</v>
      </c>
      <c r="C83" s="135" t="n">
        <f aca="false">'Scheda Infrastrutture'!C99</f>
        <v>0</v>
      </c>
      <c r="D83" s="135" t="n">
        <f aca="false">'Scheda Infrastrutture'!D99</f>
        <v>0</v>
      </c>
      <c r="E83" s="136" t="n">
        <f aca="false">'Scheda Infrastrutture'!E99</f>
        <v>0</v>
      </c>
      <c r="F83" s="137" t="n">
        <f aca="false">'Scheda Infrastrutture'!J99</f>
        <v>0</v>
      </c>
      <c r="G83" s="138" t="n">
        <f aca="false">'Scheda Infrastrutture'!AG99</f>
        <v>0</v>
      </c>
      <c r="H83" s="139" t="n">
        <f aca="false">'Scheda Infrastrutture'!K99</f>
        <v>0</v>
      </c>
      <c r="I83" s="114" t="n">
        <f aca="false">'Scheda Infrastrutture'!L99</f>
        <v>0</v>
      </c>
      <c r="J83" s="114" t="n">
        <f aca="false">'Scheda Infrastrutture'!M99</f>
        <v>0</v>
      </c>
      <c r="K83" s="114" t="n">
        <f aca="false">'Scheda Infrastrutture'!N99</f>
        <v>0</v>
      </c>
      <c r="L83" s="128" t="n">
        <f aca="false">SUM(H83:J83)</f>
        <v>0</v>
      </c>
      <c r="M83" s="129"/>
      <c r="N83" s="114"/>
      <c r="O83" s="114"/>
      <c r="P83" s="114"/>
      <c r="Q83" s="114"/>
      <c r="R83" s="114"/>
      <c r="S83" s="114" t="n">
        <f aca="false">'Scheda Infrastrutture'!U99</f>
        <v>0</v>
      </c>
      <c r="T83" s="114"/>
      <c r="U83" s="114" t="n">
        <f aca="false">'Scheda Infrastrutture'!W99</f>
        <v>0</v>
      </c>
      <c r="V83" s="114"/>
      <c r="W83" s="114"/>
      <c r="X83" s="114"/>
      <c r="Y83" s="114"/>
      <c r="Z83" s="114"/>
      <c r="AA83" s="114"/>
      <c r="AB83" s="114"/>
      <c r="AC83" s="117" t="n">
        <f aca="false">SUM(N83:R83,T83,V83:AB83)</f>
        <v>0</v>
      </c>
      <c r="AD83" s="140"/>
      <c r="AE83" s="141" t="n">
        <f aca="false">'Scheda Infrastrutture'!AM99</f>
        <v>0</v>
      </c>
      <c r="AF83" s="141"/>
      <c r="AG83" s="134" t="n">
        <f aca="false">AC83-L83</f>
        <v>0</v>
      </c>
      <c r="AH83" s="134" t="n">
        <f aca="false">G83-M83-AC83-AD83</f>
        <v>0</v>
      </c>
      <c r="AI83" s="134"/>
    </row>
    <row r="84" customFormat="false" ht="12.75" hidden="false" customHeight="false" outlineLevel="0" collapsed="false">
      <c r="A84" s="142" t="n">
        <f aca="false">'Scheda Infrastrutture'!A100</f>
        <v>0</v>
      </c>
      <c r="B84" s="132" t="n">
        <f aca="false">'Scheda Infrastrutture'!B100</f>
        <v>0</v>
      </c>
      <c r="C84" s="132" t="n">
        <f aca="false">'Scheda Infrastrutture'!C100</f>
        <v>0</v>
      </c>
      <c r="D84" s="132" t="n">
        <f aca="false">'Scheda Infrastrutture'!D100</f>
        <v>0</v>
      </c>
      <c r="E84" s="143" t="n">
        <f aca="false">'Scheda Infrastrutture'!E100</f>
        <v>0</v>
      </c>
      <c r="F84" s="144" t="n">
        <f aca="false">'Scheda Infrastrutture'!J100</f>
        <v>0</v>
      </c>
      <c r="G84" s="145" t="n">
        <f aca="false">'Scheda Infrastrutture'!AG100</f>
        <v>0</v>
      </c>
      <c r="H84" s="146" t="n">
        <f aca="false">'Scheda Infrastrutture'!K100</f>
        <v>0</v>
      </c>
      <c r="I84" s="128" t="n">
        <f aca="false">'Scheda Infrastrutture'!L100</f>
        <v>0</v>
      </c>
      <c r="J84" s="128" t="n">
        <f aca="false">'Scheda Infrastrutture'!M100</f>
        <v>0</v>
      </c>
      <c r="K84" s="128" t="n">
        <f aca="false">'Scheda Infrastrutture'!N100</f>
        <v>0</v>
      </c>
      <c r="L84" s="128" t="n">
        <f aca="false">SUM(H84:J84)</f>
        <v>0</v>
      </c>
      <c r="M84" s="129"/>
      <c r="N84" s="128"/>
      <c r="O84" s="128"/>
      <c r="P84" s="128"/>
      <c r="Q84" s="128"/>
      <c r="R84" s="128"/>
      <c r="S84" s="128" t="n">
        <f aca="false">'Scheda Infrastrutture'!U100</f>
        <v>0</v>
      </c>
      <c r="T84" s="128"/>
      <c r="U84" s="128" t="n">
        <f aca="false">'Scheda Infrastrutture'!W100</f>
        <v>0</v>
      </c>
      <c r="V84" s="128"/>
      <c r="W84" s="128"/>
      <c r="X84" s="128"/>
      <c r="Y84" s="128"/>
      <c r="Z84" s="128"/>
      <c r="AA84" s="128"/>
      <c r="AB84" s="128"/>
      <c r="AC84" s="117" t="n">
        <f aca="false">SUM(N84:R84,T84,V84:AB84)</f>
        <v>0</v>
      </c>
      <c r="AD84" s="140"/>
      <c r="AE84" s="131" t="n">
        <f aca="false">'Scheda Infrastrutture'!AM100</f>
        <v>0</v>
      </c>
      <c r="AF84" s="131"/>
      <c r="AG84" s="142" t="n">
        <f aca="false">AC84-L84</f>
        <v>0</v>
      </c>
      <c r="AH84" s="142" t="n">
        <f aca="false">G84-M84-AC84-AD84</f>
        <v>0</v>
      </c>
      <c r="AI84" s="142"/>
    </row>
    <row r="85" customFormat="false" ht="12.75" hidden="false" customHeight="false" outlineLevel="0" collapsed="false">
      <c r="A85" s="134" t="n">
        <f aca="false">'Scheda Infrastrutture'!A101</f>
        <v>0</v>
      </c>
      <c r="B85" s="135" t="n">
        <f aca="false">'Scheda Infrastrutture'!B101</f>
        <v>0</v>
      </c>
      <c r="C85" s="135" t="n">
        <f aca="false">'Scheda Infrastrutture'!C101</f>
        <v>0</v>
      </c>
      <c r="D85" s="135" t="n">
        <f aca="false">'Scheda Infrastrutture'!D101</f>
        <v>0</v>
      </c>
      <c r="E85" s="136" t="n">
        <f aca="false">'Scheda Infrastrutture'!E101</f>
        <v>0</v>
      </c>
      <c r="F85" s="137" t="n">
        <f aca="false">'Scheda Infrastrutture'!J101</f>
        <v>0</v>
      </c>
      <c r="G85" s="138" t="n">
        <f aca="false">'Scheda Infrastrutture'!AG101</f>
        <v>0</v>
      </c>
      <c r="H85" s="139" t="n">
        <f aca="false">'Scheda Infrastrutture'!K101</f>
        <v>0</v>
      </c>
      <c r="I85" s="114" t="n">
        <f aca="false">'Scheda Infrastrutture'!L101</f>
        <v>0</v>
      </c>
      <c r="J85" s="114" t="n">
        <f aca="false">'Scheda Infrastrutture'!M101</f>
        <v>0</v>
      </c>
      <c r="K85" s="114" t="n">
        <f aca="false">'Scheda Infrastrutture'!N101</f>
        <v>0</v>
      </c>
      <c r="L85" s="128" t="n">
        <f aca="false">SUM(H85:J85)</f>
        <v>0</v>
      </c>
      <c r="M85" s="129"/>
      <c r="N85" s="114"/>
      <c r="O85" s="114"/>
      <c r="P85" s="114"/>
      <c r="Q85" s="114"/>
      <c r="R85" s="114"/>
      <c r="S85" s="114" t="n">
        <f aca="false">'Scheda Infrastrutture'!U101</f>
        <v>0</v>
      </c>
      <c r="T85" s="114"/>
      <c r="U85" s="114" t="n">
        <f aca="false">'Scheda Infrastrutture'!W101</f>
        <v>0</v>
      </c>
      <c r="V85" s="114"/>
      <c r="W85" s="114"/>
      <c r="X85" s="114"/>
      <c r="Y85" s="114"/>
      <c r="Z85" s="114"/>
      <c r="AA85" s="114"/>
      <c r="AB85" s="114"/>
      <c r="AC85" s="117" t="n">
        <f aca="false">SUM(N85:R85,T85,V85:AB85)</f>
        <v>0</v>
      </c>
      <c r="AD85" s="140"/>
      <c r="AE85" s="141" t="n">
        <f aca="false">'Scheda Infrastrutture'!AM101</f>
        <v>0</v>
      </c>
      <c r="AF85" s="141"/>
      <c r="AG85" s="134" t="n">
        <f aca="false">AC85-L85</f>
        <v>0</v>
      </c>
      <c r="AH85" s="134" t="n">
        <f aca="false">G85-M85-AC85-AD85</f>
        <v>0</v>
      </c>
      <c r="AI85" s="134"/>
    </row>
    <row r="86" customFormat="false" ht="12.75" hidden="false" customHeight="false" outlineLevel="0" collapsed="false">
      <c r="A86" s="142" t="n">
        <f aca="false">'Scheda Infrastrutture'!A102</f>
        <v>0</v>
      </c>
      <c r="B86" s="132" t="n">
        <f aca="false">'Scheda Infrastrutture'!B102</f>
        <v>0</v>
      </c>
      <c r="C86" s="132" t="n">
        <f aca="false">'Scheda Infrastrutture'!C102</f>
        <v>0</v>
      </c>
      <c r="D86" s="132" t="n">
        <f aca="false">'Scheda Infrastrutture'!D102</f>
        <v>0</v>
      </c>
      <c r="E86" s="143" t="n">
        <f aca="false">'Scheda Infrastrutture'!E102</f>
        <v>0</v>
      </c>
      <c r="F86" s="144" t="n">
        <f aca="false">'Scheda Infrastrutture'!J102</f>
        <v>0</v>
      </c>
      <c r="G86" s="145" t="n">
        <f aca="false">'Scheda Infrastrutture'!AG102</f>
        <v>0</v>
      </c>
      <c r="H86" s="146" t="n">
        <f aca="false">'Scheda Infrastrutture'!K102</f>
        <v>0</v>
      </c>
      <c r="I86" s="128" t="n">
        <f aca="false">'Scheda Infrastrutture'!L102</f>
        <v>0</v>
      </c>
      <c r="J86" s="128" t="n">
        <f aca="false">'Scheda Infrastrutture'!M102</f>
        <v>0</v>
      </c>
      <c r="K86" s="128" t="n">
        <f aca="false">'Scheda Infrastrutture'!N102</f>
        <v>0</v>
      </c>
      <c r="L86" s="128" t="n">
        <f aca="false">SUM(H86:J86)</f>
        <v>0</v>
      </c>
      <c r="M86" s="129"/>
      <c r="N86" s="128"/>
      <c r="O86" s="128"/>
      <c r="P86" s="128"/>
      <c r="Q86" s="128"/>
      <c r="R86" s="128"/>
      <c r="S86" s="128" t="n">
        <f aca="false">'Scheda Infrastrutture'!U102</f>
        <v>0</v>
      </c>
      <c r="T86" s="128"/>
      <c r="U86" s="128" t="n">
        <f aca="false">'Scheda Infrastrutture'!W102</f>
        <v>0</v>
      </c>
      <c r="V86" s="128"/>
      <c r="W86" s="128"/>
      <c r="X86" s="128"/>
      <c r="Y86" s="128"/>
      <c r="Z86" s="128"/>
      <c r="AA86" s="128"/>
      <c r="AB86" s="128"/>
      <c r="AC86" s="117" t="n">
        <f aca="false">SUM(N86:R86,T86,V86:AB86)</f>
        <v>0</v>
      </c>
      <c r="AD86" s="140"/>
      <c r="AE86" s="131" t="n">
        <f aca="false">'Scheda Infrastrutture'!AM102</f>
        <v>0</v>
      </c>
      <c r="AF86" s="131"/>
      <c r="AG86" s="142" t="n">
        <f aca="false">AC86-L86</f>
        <v>0</v>
      </c>
      <c r="AH86" s="142" t="n">
        <f aca="false">G86-M86-AC86-AD86</f>
        <v>0</v>
      </c>
      <c r="AI86" s="142"/>
    </row>
    <row r="87" customFormat="false" ht="12.75" hidden="false" customHeight="false" outlineLevel="0" collapsed="false">
      <c r="A87" s="134" t="n">
        <f aca="false">'Scheda Infrastrutture'!A103</f>
        <v>0</v>
      </c>
      <c r="B87" s="135" t="n">
        <f aca="false">'Scheda Infrastrutture'!B103</f>
        <v>0</v>
      </c>
      <c r="C87" s="135" t="n">
        <f aca="false">'Scheda Infrastrutture'!C103</f>
        <v>0</v>
      </c>
      <c r="D87" s="135" t="n">
        <f aca="false">'Scheda Infrastrutture'!D103</f>
        <v>0</v>
      </c>
      <c r="E87" s="136" t="n">
        <f aca="false">'Scheda Infrastrutture'!E103</f>
        <v>0</v>
      </c>
      <c r="F87" s="137" t="n">
        <f aca="false">'Scheda Infrastrutture'!J103</f>
        <v>0</v>
      </c>
      <c r="G87" s="138" t="n">
        <f aca="false">'Scheda Infrastrutture'!AG103</f>
        <v>0</v>
      </c>
      <c r="H87" s="139" t="n">
        <f aca="false">'Scheda Infrastrutture'!K103</f>
        <v>0</v>
      </c>
      <c r="I87" s="114" t="n">
        <f aca="false">'Scheda Infrastrutture'!L103</f>
        <v>0</v>
      </c>
      <c r="J87" s="114" t="n">
        <f aca="false">'Scheda Infrastrutture'!M103</f>
        <v>0</v>
      </c>
      <c r="K87" s="114" t="n">
        <f aca="false">'Scheda Infrastrutture'!N103</f>
        <v>0</v>
      </c>
      <c r="L87" s="128" t="n">
        <f aca="false">SUM(H87:J87)</f>
        <v>0</v>
      </c>
      <c r="M87" s="129"/>
      <c r="N87" s="114"/>
      <c r="O87" s="114"/>
      <c r="P87" s="114"/>
      <c r="Q87" s="114"/>
      <c r="R87" s="114"/>
      <c r="S87" s="114" t="n">
        <f aca="false">'Scheda Infrastrutture'!U103</f>
        <v>0</v>
      </c>
      <c r="T87" s="114"/>
      <c r="U87" s="114" t="n">
        <f aca="false">'Scheda Infrastrutture'!W103</f>
        <v>0</v>
      </c>
      <c r="V87" s="114"/>
      <c r="W87" s="114"/>
      <c r="X87" s="114"/>
      <c r="Y87" s="114"/>
      <c r="Z87" s="114"/>
      <c r="AA87" s="114"/>
      <c r="AB87" s="114"/>
      <c r="AC87" s="117" t="n">
        <f aca="false">SUM(N87:R87,T87,V87:AB87)</f>
        <v>0</v>
      </c>
      <c r="AD87" s="140"/>
      <c r="AE87" s="141" t="n">
        <f aca="false">'Scheda Infrastrutture'!AM103</f>
        <v>0</v>
      </c>
      <c r="AF87" s="141"/>
      <c r="AG87" s="134" t="n">
        <f aca="false">AC87-L87</f>
        <v>0</v>
      </c>
      <c r="AH87" s="134" t="n">
        <f aca="false">G87-M87-AC87-AD87</f>
        <v>0</v>
      </c>
      <c r="AI87" s="134"/>
    </row>
    <row r="88" customFormat="false" ht="12.75" hidden="false" customHeight="false" outlineLevel="0" collapsed="false">
      <c r="A88" s="142" t="n">
        <f aca="false">'Scheda Infrastrutture'!A104</f>
        <v>0</v>
      </c>
      <c r="B88" s="132" t="n">
        <f aca="false">'Scheda Infrastrutture'!B104</f>
        <v>0</v>
      </c>
      <c r="C88" s="132" t="n">
        <f aca="false">'Scheda Infrastrutture'!C104</f>
        <v>0</v>
      </c>
      <c r="D88" s="132" t="n">
        <f aca="false">'Scheda Infrastrutture'!D104</f>
        <v>0</v>
      </c>
      <c r="E88" s="143" t="n">
        <f aca="false">'Scheda Infrastrutture'!E104</f>
        <v>0</v>
      </c>
      <c r="F88" s="144" t="n">
        <f aca="false">'Scheda Infrastrutture'!J104</f>
        <v>0</v>
      </c>
      <c r="G88" s="145" t="n">
        <f aca="false">'Scheda Infrastrutture'!AG104</f>
        <v>0</v>
      </c>
      <c r="H88" s="146" t="n">
        <f aca="false">'Scheda Infrastrutture'!K104</f>
        <v>0</v>
      </c>
      <c r="I88" s="128" t="n">
        <f aca="false">'Scheda Infrastrutture'!L104</f>
        <v>0</v>
      </c>
      <c r="J88" s="128" t="n">
        <f aca="false">'Scheda Infrastrutture'!M104</f>
        <v>0</v>
      </c>
      <c r="K88" s="128" t="n">
        <f aca="false">'Scheda Infrastrutture'!N104</f>
        <v>0</v>
      </c>
      <c r="L88" s="128" t="n">
        <f aca="false">SUM(H88:J88)</f>
        <v>0</v>
      </c>
      <c r="M88" s="129"/>
      <c r="N88" s="128"/>
      <c r="O88" s="128"/>
      <c r="P88" s="128"/>
      <c r="Q88" s="128"/>
      <c r="R88" s="128"/>
      <c r="S88" s="128" t="n">
        <f aca="false">'Scheda Infrastrutture'!U104</f>
        <v>0</v>
      </c>
      <c r="T88" s="128"/>
      <c r="U88" s="128" t="n">
        <f aca="false">'Scheda Infrastrutture'!W104</f>
        <v>0</v>
      </c>
      <c r="V88" s="128"/>
      <c r="W88" s="128"/>
      <c r="X88" s="128"/>
      <c r="Y88" s="128"/>
      <c r="Z88" s="128"/>
      <c r="AA88" s="128"/>
      <c r="AB88" s="128"/>
      <c r="AC88" s="117" t="n">
        <f aca="false">SUM(N88:R88,T88,V88:AB88)</f>
        <v>0</v>
      </c>
      <c r="AD88" s="140"/>
      <c r="AE88" s="131" t="n">
        <f aca="false">'Scheda Infrastrutture'!AM104</f>
        <v>0</v>
      </c>
      <c r="AF88" s="131"/>
      <c r="AG88" s="142" t="n">
        <f aca="false">AC88-L88</f>
        <v>0</v>
      </c>
      <c r="AH88" s="142" t="n">
        <f aca="false">G88-M88-AC88-AD88</f>
        <v>0</v>
      </c>
      <c r="AI88" s="142"/>
    </row>
    <row r="89" customFormat="false" ht="12.75" hidden="false" customHeight="false" outlineLevel="0" collapsed="false">
      <c r="A89" s="134" t="n">
        <f aca="false">'Scheda Infrastrutture'!A105</f>
        <v>0</v>
      </c>
      <c r="B89" s="135" t="n">
        <f aca="false">'Scheda Infrastrutture'!B105</f>
        <v>0</v>
      </c>
      <c r="C89" s="135" t="n">
        <f aca="false">'Scheda Infrastrutture'!C105</f>
        <v>0</v>
      </c>
      <c r="D89" s="135" t="n">
        <f aca="false">'Scheda Infrastrutture'!D105</f>
        <v>0</v>
      </c>
      <c r="E89" s="136" t="n">
        <f aca="false">'Scheda Infrastrutture'!E105</f>
        <v>0</v>
      </c>
      <c r="F89" s="137" t="n">
        <f aca="false">'Scheda Infrastrutture'!J105</f>
        <v>0</v>
      </c>
      <c r="G89" s="138" t="n">
        <f aca="false">'Scheda Infrastrutture'!AG105</f>
        <v>0</v>
      </c>
      <c r="H89" s="139" t="n">
        <f aca="false">'Scheda Infrastrutture'!K105</f>
        <v>0</v>
      </c>
      <c r="I89" s="114" t="n">
        <f aca="false">'Scheda Infrastrutture'!L105</f>
        <v>0</v>
      </c>
      <c r="J89" s="114" t="n">
        <f aca="false">'Scheda Infrastrutture'!M105</f>
        <v>0</v>
      </c>
      <c r="K89" s="114" t="n">
        <f aca="false">'Scheda Infrastrutture'!N105</f>
        <v>0</v>
      </c>
      <c r="L89" s="128" t="n">
        <f aca="false">SUM(H89:J89)</f>
        <v>0</v>
      </c>
      <c r="M89" s="129"/>
      <c r="N89" s="114"/>
      <c r="O89" s="114"/>
      <c r="P89" s="114"/>
      <c r="Q89" s="114"/>
      <c r="R89" s="114"/>
      <c r="S89" s="114" t="n">
        <f aca="false">'Scheda Infrastrutture'!U105</f>
        <v>0</v>
      </c>
      <c r="T89" s="114"/>
      <c r="U89" s="114" t="n">
        <f aca="false">'Scheda Infrastrutture'!W105</f>
        <v>0</v>
      </c>
      <c r="V89" s="114"/>
      <c r="W89" s="114"/>
      <c r="X89" s="114"/>
      <c r="Y89" s="114"/>
      <c r="Z89" s="114"/>
      <c r="AA89" s="114"/>
      <c r="AB89" s="114"/>
      <c r="AC89" s="117" t="n">
        <f aca="false">SUM(N89:R89,T89,V89:AB89)</f>
        <v>0</v>
      </c>
      <c r="AD89" s="140"/>
      <c r="AE89" s="141" t="n">
        <f aca="false">'Scheda Infrastrutture'!AM105</f>
        <v>0</v>
      </c>
      <c r="AF89" s="141"/>
      <c r="AG89" s="134" t="n">
        <f aca="false">AC89-L89</f>
        <v>0</v>
      </c>
      <c r="AH89" s="134" t="n">
        <f aca="false">G89-M89-AC89-AD89</f>
        <v>0</v>
      </c>
      <c r="AI89" s="134"/>
    </row>
    <row r="90" customFormat="false" ht="12.75" hidden="false" customHeight="false" outlineLevel="0" collapsed="false">
      <c r="A90" s="142" t="n">
        <f aca="false">'Scheda Infrastrutture'!A106</f>
        <v>0</v>
      </c>
      <c r="B90" s="132" t="n">
        <f aca="false">'Scheda Infrastrutture'!B106</f>
        <v>0</v>
      </c>
      <c r="C90" s="132" t="n">
        <f aca="false">'Scheda Infrastrutture'!C106</f>
        <v>0</v>
      </c>
      <c r="D90" s="132" t="n">
        <f aca="false">'Scheda Infrastrutture'!D106</f>
        <v>0</v>
      </c>
      <c r="E90" s="143" t="n">
        <f aca="false">'Scheda Infrastrutture'!E106</f>
        <v>0</v>
      </c>
      <c r="F90" s="144" t="n">
        <f aca="false">'Scheda Infrastrutture'!J106</f>
        <v>0</v>
      </c>
      <c r="G90" s="145" t="n">
        <f aca="false">'Scheda Infrastrutture'!AG106</f>
        <v>0</v>
      </c>
      <c r="H90" s="146" t="n">
        <f aca="false">'Scheda Infrastrutture'!K106</f>
        <v>0</v>
      </c>
      <c r="I90" s="128" t="n">
        <f aca="false">'Scheda Infrastrutture'!L106</f>
        <v>0</v>
      </c>
      <c r="J90" s="128" t="n">
        <f aca="false">'Scheda Infrastrutture'!M106</f>
        <v>0</v>
      </c>
      <c r="K90" s="128" t="n">
        <f aca="false">'Scheda Infrastrutture'!N106</f>
        <v>0</v>
      </c>
      <c r="L90" s="128" t="n">
        <f aca="false">SUM(H90:J90)</f>
        <v>0</v>
      </c>
      <c r="M90" s="129"/>
      <c r="N90" s="128"/>
      <c r="O90" s="128"/>
      <c r="P90" s="128"/>
      <c r="Q90" s="128"/>
      <c r="R90" s="128"/>
      <c r="S90" s="128" t="n">
        <f aca="false">'Scheda Infrastrutture'!U106</f>
        <v>0</v>
      </c>
      <c r="T90" s="128"/>
      <c r="U90" s="128" t="n">
        <f aca="false">'Scheda Infrastrutture'!W106</f>
        <v>0</v>
      </c>
      <c r="V90" s="128"/>
      <c r="W90" s="128"/>
      <c r="X90" s="128"/>
      <c r="Y90" s="128"/>
      <c r="Z90" s="128"/>
      <c r="AA90" s="128"/>
      <c r="AB90" s="128"/>
      <c r="AC90" s="117" t="n">
        <f aca="false">SUM(N90:R90,T90,V90:AB90)</f>
        <v>0</v>
      </c>
      <c r="AD90" s="140"/>
      <c r="AE90" s="131" t="n">
        <f aca="false">'Scheda Infrastrutture'!AM106</f>
        <v>0</v>
      </c>
      <c r="AF90" s="131"/>
      <c r="AG90" s="142" t="n">
        <f aca="false">AC90-L90</f>
        <v>0</v>
      </c>
      <c r="AH90" s="142" t="n">
        <f aca="false">G90-M90-AC90-AD90</f>
        <v>0</v>
      </c>
      <c r="AI90" s="142"/>
    </row>
    <row r="91" customFormat="false" ht="12.75" hidden="false" customHeight="false" outlineLevel="0" collapsed="false">
      <c r="A91" s="134" t="n">
        <f aca="false">'Scheda Infrastrutture'!A107</f>
        <v>0</v>
      </c>
      <c r="B91" s="135" t="n">
        <f aca="false">'Scheda Infrastrutture'!B107</f>
        <v>0</v>
      </c>
      <c r="C91" s="135" t="n">
        <f aca="false">'Scheda Infrastrutture'!C107</f>
        <v>0</v>
      </c>
      <c r="D91" s="135" t="n">
        <f aca="false">'Scheda Infrastrutture'!D107</f>
        <v>0</v>
      </c>
      <c r="E91" s="136" t="n">
        <f aca="false">'Scheda Infrastrutture'!E107</f>
        <v>0</v>
      </c>
      <c r="F91" s="137" t="n">
        <f aca="false">'Scheda Infrastrutture'!J107</f>
        <v>0</v>
      </c>
      <c r="G91" s="138" t="n">
        <f aca="false">'Scheda Infrastrutture'!AG107</f>
        <v>0</v>
      </c>
      <c r="H91" s="139" t="n">
        <f aca="false">'Scheda Infrastrutture'!K107</f>
        <v>0</v>
      </c>
      <c r="I91" s="114" t="n">
        <f aca="false">'Scheda Infrastrutture'!L107</f>
        <v>0</v>
      </c>
      <c r="J91" s="114" t="n">
        <f aca="false">'Scheda Infrastrutture'!M107</f>
        <v>0</v>
      </c>
      <c r="K91" s="114" t="n">
        <f aca="false">'Scheda Infrastrutture'!N107</f>
        <v>0</v>
      </c>
      <c r="L91" s="128" t="n">
        <f aca="false">SUM(H91:J91)</f>
        <v>0</v>
      </c>
      <c r="M91" s="129"/>
      <c r="N91" s="114"/>
      <c r="O91" s="114"/>
      <c r="P91" s="114"/>
      <c r="Q91" s="114"/>
      <c r="R91" s="114"/>
      <c r="S91" s="114" t="n">
        <f aca="false">'Scheda Infrastrutture'!U107</f>
        <v>0</v>
      </c>
      <c r="T91" s="114"/>
      <c r="U91" s="114" t="n">
        <f aca="false">'Scheda Infrastrutture'!W107</f>
        <v>0</v>
      </c>
      <c r="V91" s="114"/>
      <c r="W91" s="114"/>
      <c r="X91" s="114"/>
      <c r="Y91" s="114"/>
      <c r="Z91" s="114"/>
      <c r="AA91" s="114"/>
      <c r="AB91" s="114"/>
      <c r="AC91" s="117" t="n">
        <f aca="false">SUM(N91:R91,T91,V91:AB91)</f>
        <v>0</v>
      </c>
      <c r="AD91" s="140"/>
      <c r="AE91" s="141" t="n">
        <f aca="false">'Scheda Infrastrutture'!AM107</f>
        <v>0</v>
      </c>
      <c r="AF91" s="141"/>
      <c r="AG91" s="134" t="n">
        <f aca="false">AC91-L91</f>
        <v>0</v>
      </c>
      <c r="AH91" s="134" t="n">
        <f aca="false">G91-M91-AC91-AD91</f>
        <v>0</v>
      </c>
      <c r="AI91" s="134"/>
    </row>
    <row r="92" customFormat="false" ht="12.75" hidden="false" customHeight="false" outlineLevel="0" collapsed="false">
      <c r="A92" s="142" t="n">
        <f aca="false">'Scheda Infrastrutture'!A108</f>
        <v>0</v>
      </c>
      <c r="B92" s="132" t="n">
        <f aca="false">'Scheda Infrastrutture'!B108</f>
        <v>0</v>
      </c>
      <c r="C92" s="132" t="n">
        <f aca="false">'Scheda Infrastrutture'!C108</f>
        <v>0</v>
      </c>
      <c r="D92" s="132" t="n">
        <f aca="false">'Scheda Infrastrutture'!D108</f>
        <v>0</v>
      </c>
      <c r="E92" s="143" t="n">
        <f aca="false">'Scheda Infrastrutture'!E108</f>
        <v>0</v>
      </c>
      <c r="F92" s="144" t="n">
        <f aca="false">'Scheda Infrastrutture'!J108</f>
        <v>0</v>
      </c>
      <c r="G92" s="145" t="n">
        <f aca="false">'Scheda Infrastrutture'!AG108</f>
        <v>0</v>
      </c>
      <c r="H92" s="146" t="n">
        <f aca="false">'Scheda Infrastrutture'!K108</f>
        <v>0</v>
      </c>
      <c r="I92" s="128" t="n">
        <f aca="false">'Scheda Infrastrutture'!L108</f>
        <v>0</v>
      </c>
      <c r="J92" s="128" t="n">
        <f aca="false">'Scheda Infrastrutture'!M108</f>
        <v>0</v>
      </c>
      <c r="K92" s="128" t="n">
        <f aca="false">'Scheda Infrastrutture'!N108</f>
        <v>0</v>
      </c>
      <c r="L92" s="128" t="n">
        <f aca="false">SUM(H92:J92)</f>
        <v>0</v>
      </c>
      <c r="M92" s="129"/>
      <c r="N92" s="128"/>
      <c r="O92" s="128"/>
      <c r="P92" s="128"/>
      <c r="Q92" s="128"/>
      <c r="R92" s="128"/>
      <c r="S92" s="128" t="n">
        <f aca="false">'Scheda Infrastrutture'!U108</f>
        <v>0</v>
      </c>
      <c r="T92" s="128"/>
      <c r="U92" s="128" t="n">
        <f aca="false">'Scheda Infrastrutture'!W108</f>
        <v>0</v>
      </c>
      <c r="V92" s="128"/>
      <c r="W92" s="128"/>
      <c r="X92" s="128"/>
      <c r="Y92" s="128"/>
      <c r="Z92" s="128"/>
      <c r="AA92" s="128"/>
      <c r="AB92" s="128"/>
      <c r="AC92" s="117" t="n">
        <f aca="false">SUM(N92:R92,T92,V92:AB92)</f>
        <v>0</v>
      </c>
      <c r="AD92" s="140"/>
      <c r="AE92" s="131" t="n">
        <f aca="false">'Scheda Infrastrutture'!AM108</f>
        <v>0</v>
      </c>
      <c r="AF92" s="131"/>
      <c r="AG92" s="142" t="n">
        <f aca="false">AC92-L92</f>
        <v>0</v>
      </c>
      <c r="AH92" s="142" t="n">
        <f aca="false">G92-M92-AC92-AD92</f>
        <v>0</v>
      </c>
      <c r="AI92" s="142"/>
    </row>
    <row r="93" customFormat="false" ht="12.75" hidden="false" customHeight="false" outlineLevel="0" collapsed="false">
      <c r="A93" s="134" t="n">
        <f aca="false">'Scheda Infrastrutture'!A109</f>
        <v>0</v>
      </c>
      <c r="B93" s="135" t="n">
        <f aca="false">'Scheda Infrastrutture'!B109</f>
        <v>0</v>
      </c>
      <c r="C93" s="135" t="n">
        <f aca="false">'Scheda Infrastrutture'!C109</f>
        <v>0</v>
      </c>
      <c r="D93" s="135" t="n">
        <f aca="false">'Scheda Infrastrutture'!D109</f>
        <v>0</v>
      </c>
      <c r="E93" s="136" t="n">
        <f aca="false">'Scheda Infrastrutture'!E109</f>
        <v>0</v>
      </c>
      <c r="F93" s="137" t="n">
        <f aca="false">'Scheda Infrastrutture'!J109</f>
        <v>0</v>
      </c>
      <c r="G93" s="138" t="n">
        <f aca="false">'Scheda Infrastrutture'!AG109</f>
        <v>0</v>
      </c>
      <c r="H93" s="139" t="n">
        <f aca="false">'Scheda Infrastrutture'!K109</f>
        <v>0</v>
      </c>
      <c r="I93" s="114" t="n">
        <f aca="false">'Scheda Infrastrutture'!L109</f>
        <v>0</v>
      </c>
      <c r="J93" s="114" t="n">
        <f aca="false">'Scheda Infrastrutture'!M109</f>
        <v>0</v>
      </c>
      <c r="K93" s="114" t="n">
        <f aca="false">'Scheda Infrastrutture'!N109</f>
        <v>0</v>
      </c>
      <c r="L93" s="128" t="n">
        <f aca="false">SUM(H93:J93)</f>
        <v>0</v>
      </c>
      <c r="M93" s="129"/>
      <c r="N93" s="114"/>
      <c r="O93" s="114"/>
      <c r="P93" s="114"/>
      <c r="Q93" s="114"/>
      <c r="R93" s="114"/>
      <c r="S93" s="114" t="n">
        <f aca="false">'Scheda Infrastrutture'!U109</f>
        <v>0</v>
      </c>
      <c r="T93" s="114"/>
      <c r="U93" s="114" t="n">
        <f aca="false">'Scheda Infrastrutture'!W109</f>
        <v>0</v>
      </c>
      <c r="V93" s="114"/>
      <c r="W93" s="114"/>
      <c r="X93" s="114"/>
      <c r="Y93" s="114"/>
      <c r="Z93" s="114"/>
      <c r="AA93" s="114"/>
      <c r="AB93" s="114"/>
      <c r="AC93" s="117" t="n">
        <f aca="false">SUM(N93:R93,T93,V93:AB93)</f>
        <v>0</v>
      </c>
      <c r="AD93" s="140"/>
      <c r="AE93" s="141" t="n">
        <f aca="false">'Scheda Infrastrutture'!AM109</f>
        <v>0</v>
      </c>
      <c r="AF93" s="141"/>
      <c r="AG93" s="134" t="n">
        <f aca="false">AC93-L93</f>
        <v>0</v>
      </c>
      <c r="AH93" s="134" t="n">
        <f aca="false">G93-M93-AC93-AD93</f>
        <v>0</v>
      </c>
      <c r="AI93" s="134"/>
    </row>
    <row r="94" customFormat="false" ht="12.75" hidden="false" customHeight="false" outlineLevel="0" collapsed="false">
      <c r="A94" s="142" t="n">
        <f aca="false">'Scheda Infrastrutture'!A110</f>
        <v>0</v>
      </c>
      <c r="B94" s="132" t="n">
        <f aca="false">'Scheda Infrastrutture'!B110</f>
        <v>0</v>
      </c>
      <c r="C94" s="132" t="n">
        <f aca="false">'Scheda Infrastrutture'!C110</f>
        <v>0</v>
      </c>
      <c r="D94" s="132" t="n">
        <f aca="false">'Scheda Infrastrutture'!D110</f>
        <v>0</v>
      </c>
      <c r="E94" s="143" t="n">
        <f aca="false">'Scheda Infrastrutture'!E110</f>
        <v>0</v>
      </c>
      <c r="F94" s="144" t="n">
        <f aca="false">'Scheda Infrastrutture'!J110</f>
        <v>0</v>
      </c>
      <c r="G94" s="145" t="n">
        <f aca="false">'Scheda Infrastrutture'!AG110</f>
        <v>0</v>
      </c>
      <c r="H94" s="146" t="n">
        <f aca="false">'Scheda Infrastrutture'!K110</f>
        <v>0</v>
      </c>
      <c r="I94" s="128" t="n">
        <f aca="false">'Scheda Infrastrutture'!L110</f>
        <v>0</v>
      </c>
      <c r="J94" s="128" t="n">
        <f aca="false">'Scheda Infrastrutture'!M110</f>
        <v>0</v>
      </c>
      <c r="K94" s="128" t="n">
        <f aca="false">'Scheda Infrastrutture'!N110</f>
        <v>0</v>
      </c>
      <c r="L94" s="128" t="n">
        <f aca="false">SUM(H94:J94)</f>
        <v>0</v>
      </c>
      <c r="M94" s="129"/>
      <c r="N94" s="128"/>
      <c r="O94" s="128"/>
      <c r="P94" s="128"/>
      <c r="Q94" s="128"/>
      <c r="R94" s="128"/>
      <c r="S94" s="128" t="n">
        <f aca="false">'Scheda Infrastrutture'!U110</f>
        <v>0</v>
      </c>
      <c r="T94" s="128"/>
      <c r="U94" s="128" t="n">
        <f aca="false">'Scheda Infrastrutture'!W110</f>
        <v>0</v>
      </c>
      <c r="V94" s="128"/>
      <c r="W94" s="128"/>
      <c r="X94" s="128"/>
      <c r="Y94" s="128"/>
      <c r="Z94" s="128"/>
      <c r="AA94" s="128"/>
      <c r="AB94" s="128"/>
      <c r="AC94" s="117" t="n">
        <f aca="false">SUM(N94:R94,T94,V94:AB94)</f>
        <v>0</v>
      </c>
      <c r="AD94" s="140"/>
      <c r="AE94" s="131" t="n">
        <f aca="false">'Scheda Infrastrutture'!AM110</f>
        <v>0</v>
      </c>
      <c r="AF94" s="131"/>
      <c r="AG94" s="142" t="n">
        <f aca="false">AC94-L94</f>
        <v>0</v>
      </c>
      <c r="AH94" s="142" t="n">
        <f aca="false">G94-M94-AC94-AD94</f>
        <v>0</v>
      </c>
      <c r="AI94" s="142"/>
    </row>
    <row r="95" customFormat="false" ht="12.75" hidden="false" customHeight="false" outlineLevel="0" collapsed="false">
      <c r="A95" s="134" t="n">
        <f aca="false">'Scheda Infrastrutture'!A111</f>
        <v>0</v>
      </c>
      <c r="B95" s="135" t="n">
        <f aca="false">'Scheda Infrastrutture'!B111</f>
        <v>0</v>
      </c>
      <c r="C95" s="135" t="n">
        <f aca="false">'Scheda Infrastrutture'!C111</f>
        <v>0</v>
      </c>
      <c r="D95" s="135" t="n">
        <f aca="false">'Scheda Infrastrutture'!D111</f>
        <v>0</v>
      </c>
      <c r="E95" s="136" t="n">
        <f aca="false">'Scheda Infrastrutture'!E111</f>
        <v>0</v>
      </c>
      <c r="F95" s="137" t="n">
        <f aca="false">'Scheda Infrastrutture'!J111</f>
        <v>0</v>
      </c>
      <c r="G95" s="138" t="n">
        <f aca="false">'Scheda Infrastrutture'!AG111</f>
        <v>0</v>
      </c>
      <c r="H95" s="139" t="n">
        <f aca="false">'Scheda Infrastrutture'!K111</f>
        <v>0</v>
      </c>
      <c r="I95" s="114" t="n">
        <f aca="false">'Scheda Infrastrutture'!L111</f>
        <v>0</v>
      </c>
      <c r="J95" s="114" t="n">
        <f aca="false">'Scheda Infrastrutture'!M111</f>
        <v>0</v>
      </c>
      <c r="K95" s="114" t="n">
        <f aca="false">'Scheda Infrastrutture'!N111</f>
        <v>0</v>
      </c>
      <c r="L95" s="128" t="n">
        <f aca="false">SUM(H95:J95)</f>
        <v>0</v>
      </c>
      <c r="M95" s="129"/>
      <c r="N95" s="114"/>
      <c r="O95" s="114"/>
      <c r="P95" s="114"/>
      <c r="Q95" s="114"/>
      <c r="R95" s="114"/>
      <c r="S95" s="114" t="n">
        <f aca="false">'Scheda Infrastrutture'!U111</f>
        <v>0</v>
      </c>
      <c r="T95" s="114"/>
      <c r="U95" s="114" t="n">
        <f aca="false">'Scheda Infrastrutture'!W111</f>
        <v>0</v>
      </c>
      <c r="V95" s="114"/>
      <c r="W95" s="114"/>
      <c r="X95" s="114"/>
      <c r="Y95" s="114"/>
      <c r="Z95" s="114"/>
      <c r="AA95" s="114"/>
      <c r="AB95" s="114"/>
      <c r="AC95" s="117" t="n">
        <f aca="false">SUM(N95:R95,T95,V95:AB95)</f>
        <v>0</v>
      </c>
      <c r="AD95" s="140"/>
      <c r="AE95" s="141" t="n">
        <f aca="false">'Scheda Infrastrutture'!AM111</f>
        <v>0</v>
      </c>
      <c r="AF95" s="141"/>
      <c r="AG95" s="134" t="n">
        <f aca="false">AC95-L95</f>
        <v>0</v>
      </c>
      <c r="AH95" s="134" t="n">
        <f aca="false">G95-M95-AC95-AD95</f>
        <v>0</v>
      </c>
      <c r="AI95" s="134"/>
    </row>
    <row r="96" customFormat="false" ht="12.75" hidden="false" customHeight="false" outlineLevel="0" collapsed="false">
      <c r="A96" s="142" t="n">
        <f aca="false">'Scheda Infrastrutture'!A112</f>
        <v>0</v>
      </c>
      <c r="B96" s="132" t="n">
        <f aca="false">'Scheda Infrastrutture'!B112</f>
        <v>0</v>
      </c>
      <c r="C96" s="132" t="n">
        <f aca="false">'Scheda Infrastrutture'!C112</f>
        <v>0</v>
      </c>
      <c r="D96" s="132" t="n">
        <f aca="false">'Scheda Infrastrutture'!D112</f>
        <v>0</v>
      </c>
      <c r="E96" s="143" t="n">
        <f aca="false">'Scheda Infrastrutture'!E112</f>
        <v>0</v>
      </c>
      <c r="F96" s="144" t="n">
        <f aca="false">'Scheda Infrastrutture'!J112</f>
        <v>0</v>
      </c>
      <c r="G96" s="145" t="n">
        <f aca="false">'Scheda Infrastrutture'!AG112</f>
        <v>0</v>
      </c>
      <c r="H96" s="146" t="n">
        <f aca="false">'Scheda Infrastrutture'!K112</f>
        <v>0</v>
      </c>
      <c r="I96" s="128" t="n">
        <f aca="false">'Scheda Infrastrutture'!L112</f>
        <v>0</v>
      </c>
      <c r="J96" s="128" t="n">
        <f aca="false">'Scheda Infrastrutture'!M112</f>
        <v>0</v>
      </c>
      <c r="K96" s="128" t="n">
        <f aca="false">'Scheda Infrastrutture'!N112</f>
        <v>0</v>
      </c>
      <c r="L96" s="128" t="n">
        <f aca="false">SUM(H96:J96)</f>
        <v>0</v>
      </c>
      <c r="M96" s="129"/>
      <c r="N96" s="128"/>
      <c r="O96" s="128"/>
      <c r="P96" s="128"/>
      <c r="Q96" s="128"/>
      <c r="R96" s="128"/>
      <c r="S96" s="128" t="n">
        <f aca="false">'Scheda Infrastrutture'!U112</f>
        <v>0</v>
      </c>
      <c r="T96" s="128"/>
      <c r="U96" s="128" t="n">
        <f aca="false">'Scheda Infrastrutture'!W112</f>
        <v>0</v>
      </c>
      <c r="V96" s="128"/>
      <c r="W96" s="128"/>
      <c r="X96" s="128"/>
      <c r="Y96" s="128"/>
      <c r="Z96" s="128"/>
      <c r="AA96" s="128"/>
      <c r="AB96" s="128"/>
      <c r="AC96" s="117" t="n">
        <f aca="false">SUM(N96:R96,T96,V96:AB96)</f>
        <v>0</v>
      </c>
      <c r="AD96" s="140"/>
      <c r="AE96" s="131" t="n">
        <f aca="false">'Scheda Infrastrutture'!AM112</f>
        <v>0</v>
      </c>
      <c r="AF96" s="131"/>
      <c r="AG96" s="142" t="n">
        <f aca="false">AC96-L96</f>
        <v>0</v>
      </c>
      <c r="AH96" s="142" t="n">
        <f aca="false">G96-M96-AC96-AD96</f>
        <v>0</v>
      </c>
      <c r="AI96" s="142"/>
    </row>
    <row r="97" customFormat="false" ht="12.75" hidden="false" customHeight="false" outlineLevel="0" collapsed="false">
      <c r="A97" s="134" t="n">
        <f aca="false">'Scheda Infrastrutture'!A113</f>
        <v>0</v>
      </c>
      <c r="B97" s="135" t="n">
        <f aca="false">'Scheda Infrastrutture'!B113</f>
        <v>0</v>
      </c>
      <c r="C97" s="135" t="n">
        <f aca="false">'Scheda Infrastrutture'!C113</f>
        <v>0</v>
      </c>
      <c r="D97" s="135" t="n">
        <f aca="false">'Scheda Infrastrutture'!D113</f>
        <v>0</v>
      </c>
      <c r="E97" s="136" t="n">
        <f aca="false">'Scheda Infrastrutture'!E113</f>
        <v>0</v>
      </c>
      <c r="F97" s="137" t="n">
        <f aca="false">'Scheda Infrastrutture'!J113</f>
        <v>0</v>
      </c>
      <c r="G97" s="138" t="n">
        <f aca="false">'Scheda Infrastrutture'!AG113</f>
        <v>0</v>
      </c>
      <c r="H97" s="139" t="n">
        <f aca="false">'Scheda Infrastrutture'!K113</f>
        <v>0</v>
      </c>
      <c r="I97" s="114" t="n">
        <f aca="false">'Scheda Infrastrutture'!L113</f>
        <v>0</v>
      </c>
      <c r="J97" s="114" t="n">
        <f aca="false">'Scheda Infrastrutture'!M113</f>
        <v>0</v>
      </c>
      <c r="K97" s="114" t="n">
        <f aca="false">'Scheda Infrastrutture'!N113</f>
        <v>0</v>
      </c>
      <c r="L97" s="128" t="n">
        <f aca="false">SUM(H97:J97)</f>
        <v>0</v>
      </c>
      <c r="M97" s="129"/>
      <c r="N97" s="114"/>
      <c r="O97" s="114"/>
      <c r="P97" s="114"/>
      <c r="Q97" s="114"/>
      <c r="R97" s="114"/>
      <c r="S97" s="114" t="n">
        <f aca="false">'Scheda Infrastrutture'!U113</f>
        <v>0</v>
      </c>
      <c r="T97" s="114"/>
      <c r="U97" s="114" t="n">
        <f aca="false">'Scheda Infrastrutture'!W113</f>
        <v>0</v>
      </c>
      <c r="V97" s="114"/>
      <c r="W97" s="114"/>
      <c r="X97" s="114"/>
      <c r="Y97" s="114"/>
      <c r="Z97" s="114"/>
      <c r="AA97" s="114"/>
      <c r="AB97" s="114"/>
      <c r="AC97" s="117" t="n">
        <f aca="false">SUM(N97:R97,T97,V97:AB97)</f>
        <v>0</v>
      </c>
      <c r="AD97" s="140"/>
      <c r="AE97" s="141" t="n">
        <f aca="false">'Scheda Infrastrutture'!AM113</f>
        <v>0</v>
      </c>
      <c r="AF97" s="141"/>
      <c r="AG97" s="134" t="n">
        <f aca="false">AC97-L97</f>
        <v>0</v>
      </c>
      <c r="AH97" s="134" t="n">
        <f aca="false">G97-M97-AC97-AD97</f>
        <v>0</v>
      </c>
      <c r="AI97" s="134"/>
    </row>
    <row r="98" customFormat="false" ht="12.75" hidden="false" customHeight="false" outlineLevel="0" collapsed="false">
      <c r="A98" s="142" t="n">
        <f aca="false">'Scheda Infrastrutture'!A114</f>
        <v>0</v>
      </c>
      <c r="B98" s="132" t="n">
        <f aca="false">'Scheda Infrastrutture'!B114</f>
        <v>0</v>
      </c>
      <c r="C98" s="132" t="n">
        <f aca="false">'Scheda Infrastrutture'!C114</f>
        <v>0</v>
      </c>
      <c r="D98" s="132" t="n">
        <f aca="false">'Scheda Infrastrutture'!D114</f>
        <v>0</v>
      </c>
      <c r="E98" s="143" t="n">
        <f aca="false">'Scheda Infrastrutture'!E114</f>
        <v>0</v>
      </c>
      <c r="F98" s="144" t="n">
        <f aca="false">'Scheda Infrastrutture'!J114</f>
        <v>0</v>
      </c>
      <c r="G98" s="145" t="n">
        <f aca="false">'Scheda Infrastrutture'!AG114</f>
        <v>0</v>
      </c>
      <c r="H98" s="146" t="n">
        <f aca="false">'Scheda Infrastrutture'!K114</f>
        <v>0</v>
      </c>
      <c r="I98" s="128" t="n">
        <f aca="false">'Scheda Infrastrutture'!L114</f>
        <v>0</v>
      </c>
      <c r="J98" s="128" t="n">
        <f aca="false">'Scheda Infrastrutture'!M114</f>
        <v>0</v>
      </c>
      <c r="K98" s="128" t="n">
        <f aca="false">'Scheda Infrastrutture'!N114</f>
        <v>0</v>
      </c>
      <c r="L98" s="128" t="n">
        <f aca="false">SUM(H98:J98)</f>
        <v>0</v>
      </c>
      <c r="M98" s="129"/>
      <c r="N98" s="128"/>
      <c r="O98" s="128"/>
      <c r="P98" s="128"/>
      <c r="Q98" s="128"/>
      <c r="R98" s="128"/>
      <c r="S98" s="128" t="n">
        <f aca="false">'Scheda Infrastrutture'!U114</f>
        <v>0</v>
      </c>
      <c r="T98" s="128"/>
      <c r="U98" s="128" t="n">
        <f aca="false">'Scheda Infrastrutture'!W114</f>
        <v>0</v>
      </c>
      <c r="V98" s="128"/>
      <c r="W98" s="128"/>
      <c r="X98" s="128"/>
      <c r="Y98" s="128"/>
      <c r="Z98" s="128"/>
      <c r="AA98" s="128"/>
      <c r="AB98" s="128"/>
      <c r="AC98" s="117" t="n">
        <f aca="false">SUM(N98:R98,T98,V98:AB98)</f>
        <v>0</v>
      </c>
      <c r="AD98" s="140"/>
      <c r="AE98" s="131" t="n">
        <f aca="false">'Scheda Infrastrutture'!AM114</f>
        <v>0</v>
      </c>
      <c r="AF98" s="131"/>
      <c r="AG98" s="142" t="n">
        <f aca="false">AC98-L98</f>
        <v>0</v>
      </c>
      <c r="AH98" s="142" t="n">
        <f aca="false">G98-M98-AC98-AD98</f>
        <v>0</v>
      </c>
      <c r="AI98" s="142"/>
    </row>
    <row r="99" customFormat="false" ht="12.75" hidden="false" customHeight="false" outlineLevel="0" collapsed="false">
      <c r="A99" s="134" t="n">
        <f aca="false">'Scheda Infrastrutture'!A115</f>
        <v>0</v>
      </c>
      <c r="B99" s="135" t="n">
        <f aca="false">'Scheda Infrastrutture'!B115</f>
        <v>0</v>
      </c>
      <c r="C99" s="135" t="n">
        <f aca="false">'Scheda Infrastrutture'!C115</f>
        <v>0</v>
      </c>
      <c r="D99" s="135" t="n">
        <f aca="false">'Scheda Infrastrutture'!D115</f>
        <v>0</v>
      </c>
      <c r="E99" s="136" t="n">
        <f aca="false">'Scheda Infrastrutture'!E115</f>
        <v>0</v>
      </c>
      <c r="F99" s="137" t="n">
        <f aca="false">'Scheda Infrastrutture'!J115</f>
        <v>0</v>
      </c>
      <c r="G99" s="138" t="n">
        <f aca="false">'Scheda Infrastrutture'!AG115</f>
        <v>0</v>
      </c>
      <c r="H99" s="139" t="n">
        <f aca="false">'Scheda Infrastrutture'!K115</f>
        <v>0</v>
      </c>
      <c r="I99" s="114" t="n">
        <f aca="false">'Scheda Infrastrutture'!L115</f>
        <v>0</v>
      </c>
      <c r="J99" s="114" t="n">
        <f aca="false">'Scheda Infrastrutture'!M115</f>
        <v>0</v>
      </c>
      <c r="K99" s="114" t="n">
        <f aca="false">'Scheda Infrastrutture'!N115</f>
        <v>0</v>
      </c>
      <c r="L99" s="128" t="n">
        <f aca="false">SUM(H99:J99)</f>
        <v>0</v>
      </c>
      <c r="M99" s="129"/>
      <c r="N99" s="114"/>
      <c r="O99" s="114"/>
      <c r="P99" s="114"/>
      <c r="Q99" s="114"/>
      <c r="R99" s="114"/>
      <c r="S99" s="114" t="n">
        <f aca="false">'Scheda Infrastrutture'!U115</f>
        <v>0</v>
      </c>
      <c r="T99" s="114"/>
      <c r="U99" s="114" t="n">
        <f aca="false">'Scheda Infrastrutture'!W115</f>
        <v>0</v>
      </c>
      <c r="V99" s="114"/>
      <c r="W99" s="114"/>
      <c r="X99" s="114"/>
      <c r="Y99" s="114"/>
      <c r="Z99" s="114"/>
      <c r="AA99" s="114"/>
      <c r="AB99" s="114"/>
      <c r="AC99" s="117" t="n">
        <f aca="false">SUM(N99:R99,T99,V99:AB99)</f>
        <v>0</v>
      </c>
      <c r="AD99" s="140"/>
      <c r="AE99" s="141" t="n">
        <f aca="false">'Scheda Infrastrutture'!AM115</f>
        <v>0</v>
      </c>
      <c r="AF99" s="141"/>
      <c r="AG99" s="134" t="n">
        <f aca="false">AC99-L99</f>
        <v>0</v>
      </c>
      <c r="AH99" s="134" t="n">
        <f aca="false">G99-M99-AC99-AD99</f>
        <v>0</v>
      </c>
      <c r="AI99" s="134"/>
    </row>
    <row r="100" customFormat="false" ht="12.75" hidden="false" customHeight="false" outlineLevel="0" collapsed="false">
      <c r="A100" s="142" t="n">
        <f aca="false">'Scheda Infrastrutture'!A116</f>
        <v>0</v>
      </c>
      <c r="B100" s="132" t="n">
        <f aca="false">'Scheda Infrastrutture'!B116</f>
        <v>0</v>
      </c>
      <c r="C100" s="132" t="n">
        <f aca="false">'Scheda Infrastrutture'!C116</f>
        <v>0</v>
      </c>
      <c r="D100" s="132" t="n">
        <f aca="false">'Scheda Infrastrutture'!D116</f>
        <v>0</v>
      </c>
      <c r="E100" s="143" t="n">
        <f aca="false">'Scheda Infrastrutture'!E116</f>
        <v>0</v>
      </c>
      <c r="F100" s="144" t="n">
        <f aca="false">'Scheda Infrastrutture'!J116</f>
        <v>0</v>
      </c>
      <c r="G100" s="145" t="n">
        <f aca="false">'Scheda Infrastrutture'!AG116</f>
        <v>0</v>
      </c>
      <c r="H100" s="146" t="n">
        <f aca="false">'Scheda Infrastrutture'!K116</f>
        <v>0</v>
      </c>
      <c r="I100" s="128" t="n">
        <f aca="false">'Scheda Infrastrutture'!L116</f>
        <v>0</v>
      </c>
      <c r="J100" s="128" t="n">
        <f aca="false">'Scheda Infrastrutture'!M116</f>
        <v>0</v>
      </c>
      <c r="K100" s="128" t="n">
        <f aca="false">'Scheda Infrastrutture'!N116</f>
        <v>0</v>
      </c>
      <c r="L100" s="128" t="n">
        <f aca="false">SUM(H100:J100)</f>
        <v>0</v>
      </c>
      <c r="M100" s="129"/>
      <c r="N100" s="128"/>
      <c r="O100" s="128"/>
      <c r="P100" s="128"/>
      <c r="Q100" s="128"/>
      <c r="R100" s="128"/>
      <c r="S100" s="128" t="n">
        <f aca="false">'Scheda Infrastrutture'!U116</f>
        <v>0</v>
      </c>
      <c r="T100" s="128"/>
      <c r="U100" s="128" t="n">
        <f aca="false">'Scheda Infrastrutture'!W116</f>
        <v>0</v>
      </c>
      <c r="V100" s="128"/>
      <c r="W100" s="128"/>
      <c r="X100" s="128"/>
      <c r="Y100" s="128"/>
      <c r="Z100" s="128"/>
      <c r="AA100" s="128"/>
      <c r="AB100" s="128"/>
      <c r="AC100" s="117" t="n">
        <f aca="false">SUM(N100:R100,T100,V100:AB100)</f>
        <v>0</v>
      </c>
      <c r="AD100" s="140"/>
      <c r="AE100" s="131" t="n">
        <f aca="false">'Scheda Infrastrutture'!AM116</f>
        <v>0</v>
      </c>
      <c r="AF100" s="131"/>
      <c r="AG100" s="142" t="n">
        <f aca="false">AC100-L100</f>
        <v>0</v>
      </c>
      <c r="AH100" s="142" t="n">
        <f aca="false">G100-M100-AC100-AD100</f>
        <v>0</v>
      </c>
      <c r="AI100" s="142"/>
    </row>
    <row r="101" customFormat="false" ht="12.75" hidden="false" customHeight="false" outlineLevel="0" collapsed="false">
      <c r="A101" s="134" t="n">
        <f aca="false">'Scheda Infrastrutture'!A117</f>
        <v>0</v>
      </c>
      <c r="B101" s="135" t="n">
        <f aca="false">'Scheda Infrastrutture'!B117</f>
        <v>0</v>
      </c>
      <c r="C101" s="135" t="n">
        <f aca="false">'Scheda Infrastrutture'!C117</f>
        <v>0</v>
      </c>
      <c r="D101" s="135" t="n">
        <f aca="false">'Scheda Infrastrutture'!D117</f>
        <v>0</v>
      </c>
      <c r="E101" s="136" t="n">
        <f aca="false">'Scheda Infrastrutture'!E117</f>
        <v>0</v>
      </c>
      <c r="F101" s="137" t="n">
        <f aca="false">'Scheda Infrastrutture'!J117</f>
        <v>0</v>
      </c>
      <c r="G101" s="138" t="n">
        <f aca="false">'Scheda Infrastrutture'!AG117</f>
        <v>0</v>
      </c>
      <c r="H101" s="139" t="n">
        <f aca="false">'Scheda Infrastrutture'!K117</f>
        <v>0</v>
      </c>
      <c r="I101" s="114" t="n">
        <f aca="false">'Scheda Infrastrutture'!L117</f>
        <v>0</v>
      </c>
      <c r="J101" s="114" t="n">
        <f aca="false">'Scheda Infrastrutture'!M117</f>
        <v>0</v>
      </c>
      <c r="K101" s="114" t="n">
        <f aca="false">'Scheda Infrastrutture'!N117</f>
        <v>0</v>
      </c>
      <c r="L101" s="128" t="n">
        <f aca="false">SUM(H101:J101)</f>
        <v>0</v>
      </c>
      <c r="M101" s="129"/>
      <c r="N101" s="114"/>
      <c r="O101" s="114"/>
      <c r="P101" s="114"/>
      <c r="Q101" s="114"/>
      <c r="R101" s="114"/>
      <c r="S101" s="114" t="n">
        <f aca="false">'Scheda Infrastrutture'!U117</f>
        <v>0</v>
      </c>
      <c r="T101" s="114"/>
      <c r="U101" s="114" t="n">
        <f aca="false">'Scheda Infrastrutture'!W117</f>
        <v>0</v>
      </c>
      <c r="V101" s="114"/>
      <c r="W101" s="114"/>
      <c r="X101" s="114"/>
      <c r="Y101" s="114"/>
      <c r="Z101" s="114"/>
      <c r="AA101" s="114"/>
      <c r="AB101" s="114"/>
      <c r="AC101" s="117" t="n">
        <f aca="false">SUM(N101:R101,T101,V101:AB101)</f>
        <v>0</v>
      </c>
      <c r="AD101" s="140"/>
      <c r="AE101" s="141" t="n">
        <f aca="false">'Scheda Infrastrutture'!AM117</f>
        <v>0</v>
      </c>
      <c r="AF101" s="141"/>
      <c r="AG101" s="134" t="n">
        <f aca="false">AC101-L101</f>
        <v>0</v>
      </c>
      <c r="AH101" s="134" t="n">
        <f aca="false">G101-M101-AC101-AD101</f>
        <v>0</v>
      </c>
      <c r="AI101" s="134"/>
    </row>
    <row r="102" customFormat="false" ht="12.75" hidden="false" customHeight="false" outlineLevel="0" collapsed="false">
      <c r="A102" s="142" t="n">
        <f aca="false">'Scheda Infrastrutture'!A118</f>
        <v>0</v>
      </c>
      <c r="B102" s="132" t="n">
        <f aca="false">'Scheda Infrastrutture'!B118</f>
        <v>0</v>
      </c>
      <c r="C102" s="132" t="n">
        <f aca="false">'Scheda Infrastrutture'!C118</f>
        <v>0</v>
      </c>
      <c r="D102" s="132" t="n">
        <f aca="false">'Scheda Infrastrutture'!D118</f>
        <v>0</v>
      </c>
      <c r="E102" s="143" t="n">
        <f aca="false">'Scheda Infrastrutture'!E118</f>
        <v>0</v>
      </c>
      <c r="F102" s="144" t="n">
        <f aca="false">'Scheda Infrastrutture'!J118</f>
        <v>0</v>
      </c>
      <c r="G102" s="145" t="n">
        <f aca="false">'Scheda Infrastrutture'!AG118</f>
        <v>0</v>
      </c>
      <c r="H102" s="146" t="n">
        <f aca="false">'Scheda Infrastrutture'!K118</f>
        <v>0</v>
      </c>
      <c r="I102" s="128" t="n">
        <f aca="false">'Scheda Infrastrutture'!L118</f>
        <v>0</v>
      </c>
      <c r="J102" s="128" t="n">
        <f aca="false">'Scheda Infrastrutture'!M118</f>
        <v>0</v>
      </c>
      <c r="K102" s="128" t="n">
        <f aca="false">'Scheda Infrastrutture'!N118</f>
        <v>0</v>
      </c>
      <c r="L102" s="128" t="n">
        <f aca="false">SUM(H102:J102)</f>
        <v>0</v>
      </c>
      <c r="M102" s="129"/>
      <c r="N102" s="128"/>
      <c r="O102" s="128"/>
      <c r="P102" s="128"/>
      <c r="Q102" s="128"/>
      <c r="R102" s="128"/>
      <c r="S102" s="128" t="n">
        <f aca="false">'Scheda Infrastrutture'!U118</f>
        <v>0</v>
      </c>
      <c r="T102" s="128"/>
      <c r="U102" s="128" t="n">
        <f aca="false">'Scheda Infrastrutture'!W118</f>
        <v>0</v>
      </c>
      <c r="V102" s="128"/>
      <c r="W102" s="128"/>
      <c r="X102" s="128"/>
      <c r="Y102" s="128"/>
      <c r="Z102" s="128"/>
      <c r="AA102" s="128"/>
      <c r="AB102" s="128"/>
      <c r="AC102" s="117" t="n">
        <f aca="false">SUM(N102:R102,T102,V102:AB102)</f>
        <v>0</v>
      </c>
      <c r="AD102" s="140"/>
      <c r="AE102" s="131" t="n">
        <f aca="false">'Scheda Infrastrutture'!AM118</f>
        <v>0</v>
      </c>
      <c r="AF102" s="131"/>
      <c r="AG102" s="142" t="n">
        <f aca="false">AC102-L102</f>
        <v>0</v>
      </c>
      <c r="AH102" s="142" t="n">
        <f aca="false">G102-M102-AC102-AD102</f>
        <v>0</v>
      </c>
      <c r="AI102" s="142"/>
    </row>
    <row r="103" customFormat="false" ht="12.75" hidden="false" customHeight="false" outlineLevel="0" collapsed="false">
      <c r="A103" s="134" t="n">
        <f aca="false">'Scheda Infrastrutture'!A119</f>
        <v>0</v>
      </c>
      <c r="B103" s="135" t="n">
        <f aca="false">'Scheda Infrastrutture'!B119</f>
        <v>0</v>
      </c>
      <c r="C103" s="135" t="n">
        <f aca="false">'Scheda Infrastrutture'!C119</f>
        <v>0</v>
      </c>
      <c r="D103" s="135" t="n">
        <f aca="false">'Scheda Infrastrutture'!D119</f>
        <v>0</v>
      </c>
      <c r="E103" s="136" t="n">
        <f aca="false">'Scheda Infrastrutture'!E119</f>
        <v>0</v>
      </c>
      <c r="F103" s="137" t="n">
        <f aca="false">'Scheda Infrastrutture'!J119</f>
        <v>0</v>
      </c>
      <c r="G103" s="138" t="n">
        <f aca="false">'Scheda Infrastrutture'!AG119</f>
        <v>0</v>
      </c>
      <c r="H103" s="139" t="n">
        <f aca="false">'Scheda Infrastrutture'!K119</f>
        <v>0</v>
      </c>
      <c r="I103" s="114" t="n">
        <f aca="false">'Scheda Infrastrutture'!L119</f>
        <v>0</v>
      </c>
      <c r="J103" s="114" t="n">
        <f aca="false">'Scheda Infrastrutture'!M119</f>
        <v>0</v>
      </c>
      <c r="K103" s="114" t="n">
        <f aca="false">'Scheda Infrastrutture'!N119</f>
        <v>0</v>
      </c>
      <c r="L103" s="128" t="n">
        <f aca="false">SUM(H103:J103)</f>
        <v>0</v>
      </c>
      <c r="M103" s="129"/>
      <c r="N103" s="114"/>
      <c r="O103" s="114"/>
      <c r="P103" s="114"/>
      <c r="Q103" s="114"/>
      <c r="R103" s="114"/>
      <c r="S103" s="114" t="n">
        <f aca="false">'Scheda Infrastrutture'!U119</f>
        <v>0</v>
      </c>
      <c r="T103" s="114"/>
      <c r="U103" s="114" t="n">
        <f aca="false">'Scheda Infrastrutture'!W119</f>
        <v>0</v>
      </c>
      <c r="V103" s="114"/>
      <c r="W103" s="114"/>
      <c r="X103" s="114"/>
      <c r="Y103" s="114"/>
      <c r="Z103" s="114"/>
      <c r="AA103" s="114"/>
      <c r="AB103" s="114"/>
      <c r="AC103" s="117" t="n">
        <f aca="false">SUM(N103:R103,T103,V103:AB103)</f>
        <v>0</v>
      </c>
      <c r="AD103" s="140"/>
      <c r="AE103" s="141" t="n">
        <f aca="false">'Scheda Infrastrutture'!AM119</f>
        <v>0</v>
      </c>
      <c r="AF103" s="141"/>
      <c r="AG103" s="134" t="n">
        <f aca="false">AC103-L103</f>
        <v>0</v>
      </c>
      <c r="AH103" s="134" t="n">
        <f aca="false">G103-M103-AC103-AD103</f>
        <v>0</v>
      </c>
      <c r="AI103" s="134"/>
    </row>
    <row r="104" customFormat="false" ht="12.75" hidden="false" customHeight="false" outlineLevel="0" collapsed="false">
      <c r="A104" s="142" t="n">
        <f aca="false">'Scheda Infrastrutture'!A120</f>
        <v>0</v>
      </c>
      <c r="B104" s="132" t="n">
        <f aca="false">'Scheda Infrastrutture'!B120</f>
        <v>0</v>
      </c>
      <c r="C104" s="132" t="n">
        <f aca="false">'Scheda Infrastrutture'!C120</f>
        <v>0</v>
      </c>
      <c r="D104" s="132" t="n">
        <f aca="false">'Scheda Infrastrutture'!D120</f>
        <v>0</v>
      </c>
      <c r="E104" s="143" t="n">
        <f aca="false">'Scheda Infrastrutture'!E120</f>
        <v>0</v>
      </c>
      <c r="F104" s="144" t="n">
        <f aca="false">'Scheda Infrastrutture'!J120</f>
        <v>0</v>
      </c>
      <c r="G104" s="145" t="n">
        <f aca="false">'Scheda Infrastrutture'!AG120</f>
        <v>0</v>
      </c>
      <c r="H104" s="146" t="n">
        <f aca="false">'Scheda Infrastrutture'!K120</f>
        <v>0</v>
      </c>
      <c r="I104" s="128" t="n">
        <f aca="false">'Scheda Infrastrutture'!L120</f>
        <v>0</v>
      </c>
      <c r="J104" s="128" t="n">
        <f aca="false">'Scheda Infrastrutture'!M120</f>
        <v>0</v>
      </c>
      <c r="K104" s="128" t="n">
        <f aca="false">'Scheda Infrastrutture'!N120</f>
        <v>0</v>
      </c>
      <c r="L104" s="128" t="n">
        <f aca="false">SUM(H104:J104)</f>
        <v>0</v>
      </c>
      <c r="M104" s="129"/>
      <c r="N104" s="128"/>
      <c r="O104" s="128"/>
      <c r="P104" s="128"/>
      <c r="Q104" s="128"/>
      <c r="R104" s="128"/>
      <c r="S104" s="128" t="n">
        <f aca="false">'Scheda Infrastrutture'!U120</f>
        <v>0</v>
      </c>
      <c r="T104" s="128"/>
      <c r="U104" s="128" t="n">
        <f aca="false">'Scheda Infrastrutture'!W120</f>
        <v>0</v>
      </c>
      <c r="V104" s="128"/>
      <c r="W104" s="128"/>
      <c r="X104" s="128"/>
      <c r="Y104" s="128"/>
      <c r="Z104" s="128"/>
      <c r="AA104" s="128"/>
      <c r="AB104" s="128"/>
      <c r="AC104" s="117" t="n">
        <f aca="false">SUM(N104:R104,T104,V104:AB104)</f>
        <v>0</v>
      </c>
      <c r="AD104" s="140"/>
      <c r="AE104" s="131" t="n">
        <f aca="false">'Scheda Infrastrutture'!AM120</f>
        <v>0</v>
      </c>
      <c r="AF104" s="131"/>
      <c r="AG104" s="142" t="n">
        <f aca="false">AC104-L104</f>
        <v>0</v>
      </c>
      <c r="AH104" s="142" t="n">
        <f aca="false">G104-M104-AC104-AD104</f>
        <v>0</v>
      </c>
      <c r="AI104" s="142"/>
    </row>
    <row r="105" customFormat="false" ht="12.75" hidden="false" customHeight="false" outlineLevel="0" collapsed="false">
      <c r="A105" s="134" t="n">
        <f aca="false">'Scheda Infrastrutture'!A121</f>
        <v>0</v>
      </c>
      <c r="B105" s="135" t="n">
        <f aca="false">'Scheda Infrastrutture'!B121</f>
        <v>0</v>
      </c>
      <c r="C105" s="135" t="n">
        <f aca="false">'Scheda Infrastrutture'!C121</f>
        <v>0</v>
      </c>
      <c r="D105" s="135" t="n">
        <f aca="false">'Scheda Infrastrutture'!D121</f>
        <v>0</v>
      </c>
      <c r="E105" s="136" t="n">
        <f aca="false">'Scheda Infrastrutture'!E121</f>
        <v>0</v>
      </c>
      <c r="F105" s="137" t="n">
        <f aca="false">'Scheda Infrastrutture'!J121</f>
        <v>0</v>
      </c>
      <c r="G105" s="138" t="n">
        <f aca="false">'Scheda Infrastrutture'!AG121</f>
        <v>0</v>
      </c>
      <c r="H105" s="139" t="n">
        <f aca="false">'Scheda Infrastrutture'!K121</f>
        <v>0</v>
      </c>
      <c r="I105" s="114" t="n">
        <f aca="false">'Scheda Infrastrutture'!L121</f>
        <v>0</v>
      </c>
      <c r="J105" s="114" t="n">
        <f aca="false">'Scheda Infrastrutture'!M121</f>
        <v>0</v>
      </c>
      <c r="K105" s="114" t="n">
        <f aca="false">'Scheda Infrastrutture'!N121</f>
        <v>0</v>
      </c>
      <c r="L105" s="128" t="n">
        <f aca="false">SUM(H105:J105)</f>
        <v>0</v>
      </c>
      <c r="M105" s="129"/>
      <c r="N105" s="114"/>
      <c r="O105" s="114"/>
      <c r="P105" s="114"/>
      <c r="Q105" s="114"/>
      <c r="R105" s="114"/>
      <c r="S105" s="114" t="n">
        <f aca="false">'Scheda Infrastrutture'!U121</f>
        <v>0</v>
      </c>
      <c r="T105" s="114"/>
      <c r="U105" s="114" t="n">
        <f aca="false">'Scheda Infrastrutture'!W121</f>
        <v>0</v>
      </c>
      <c r="V105" s="114"/>
      <c r="W105" s="114"/>
      <c r="X105" s="114"/>
      <c r="Y105" s="114"/>
      <c r="Z105" s="114"/>
      <c r="AA105" s="114"/>
      <c r="AB105" s="114"/>
      <c r="AC105" s="117" t="n">
        <f aca="false">SUM(N105:R105,T105,V105:AB105)</f>
        <v>0</v>
      </c>
      <c r="AD105" s="140"/>
      <c r="AE105" s="141" t="n">
        <f aca="false">'Scheda Infrastrutture'!AM121</f>
        <v>0</v>
      </c>
      <c r="AF105" s="141"/>
      <c r="AG105" s="134" t="n">
        <f aca="false">AC105-L105</f>
        <v>0</v>
      </c>
      <c r="AH105" s="134" t="n">
        <f aca="false">G105-M105-AC105-AD105</f>
        <v>0</v>
      </c>
      <c r="AI105" s="134"/>
    </row>
    <row r="106" customFormat="false" ht="12.75" hidden="false" customHeight="false" outlineLevel="0" collapsed="false">
      <c r="A106" s="142" t="n">
        <f aca="false">'Scheda Infrastrutture'!A122</f>
        <v>0</v>
      </c>
      <c r="B106" s="132" t="n">
        <f aca="false">'Scheda Infrastrutture'!B122</f>
        <v>0</v>
      </c>
      <c r="C106" s="132" t="n">
        <f aca="false">'Scheda Infrastrutture'!C122</f>
        <v>0</v>
      </c>
      <c r="D106" s="132" t="n">
        <f aca="false">'Scheda Infrastrutture'!D122</f>
        <v>0</v>
      </c>
      <c r="E106" s="143" t="n">
        <f aca="false">'Scheda Infrastrutture'!E122</f>
        <v>0</v>
      </c>
      <c r="F106" s="144" t="n">
        <f aca="false">'Scheda Infrastrutture'!J122</f>
        <v>0</v>
      </c>
      <c r="G106" s="145" t="n">
        <f aca="false">'Scheda Infrastrutture'!AG122</f>
        <v>0</v>
      </c>
      <c r="H106" s="146" t="n">
        <f aca="false">'Scheda Infrastrutture'!K122</f>
        <v>0</v>
      </c>
      <c r="I106" s="128" t="n">
        <f aca="false">'Scheda Infrastrutture'!L122</f>
        <v>0</v>
      </c>
      <c r="J106" s="128" t="n">
        <f aca="false">'Scheda Infrastrutture'!M122</f>
        <v>0</v>
      </c>
      <c r="K106" s="128" t="n">
        <f aca="false">'Scheda Infrastrutture'!N122</f>
        <v>0</v>
      </c>
      <c r="L106" s="128" t="n">
        <f aca="false">SUM(H106:J106)</f>
        <v>0</v>
      </c>
      <c r="M106" s="129"/>
      <c r="N106" s="128"/>
      <c r="O106" s="128"/>
      <c r="P106" s="128"/>
      <c r="Q106" s="128"/>
      <c r="R106" s="128"/>
      <c r="S106" s="128" t="n">
        <f aca="false">'Scheda Infrastrutture'!U122</f>
        <v>0</v>
      </c>
      <c r="T106" s="128"/>
      <c r="U106" s="128" t="n">
        <f aca="false">'Scheda Infrastrutture'!W122</f>
        <v>0</v>
      </c>
      <c r="V106" s="128"/>
      <c r="W106" s="128"/>
      <c r="X106" s="128"/>
      <c r="Y106" s="128"/>
      <c r="Z106" s="128"/>
      <c r="AA106" s="128"/>
      <c r="AB106" s="128"/>
      <c r="AC106" s="117" t="n">
        <f aca="false">SUM(N106:R106,T106,V106:AB106)</f>
        <v>0</v>
      </c>
      <c r="AD106" s="140"/>
      <c r="AE106" s="131" t="n">
        <f aca="false">'Scheda Infrastrutture'!AM122</f>
        <v>0</v>
      </c>
      <c r="AF106" s="131"/>
      <c r="AG106" s="142" t="n">
        <f aca="false">AC106-L106</f>
        <v>0</v>
      </c>
      <c r="AH106" s="142" t="n">
        <f aca="false">G106-M106-AC106-AD106</f>
        <v>0</v>
      </c>
      <c r="AI106" s="142"/>
    </row>
    <row r="107" customFormat="false" ht="12.75" hidden="false" customHeight="false" outlineLevel="0" collapsed="false">
      <c r="A107" s="134" t="n">
        <f aca="false">'Scheda Infrastrutture'!A123</f>
        <v>0</v>
      </c>
      <c r="B107" s="135" t="n">
        <f aca="false">'Scheda Infrastrutture'!B123</f>
        <v>0</v>
      </c>
      <c r="C107" s="135" t="n">
        <f aca="false">'Scheda Infrastrutture'!C123</f>
        <v>0</v>
      </c>
      <c r="D107" s="135" t="n">
        <f aca="false">'Scheda Infrastrutture'!D123</f>
        <v>0</v>
      </c>
      <c r="E107" s="136" t="n">
        <f aca="false">'Scheda Infrastrutture'!E123</f>
        <v>0</v>
      </c>
      <c r="F107" s="137" t="n">
        <f aca="false">'Scheda Infrastrutture'!J123</f>
        <v>0</v>
      </c>
      <c r="G107" s="138" t="n">
        <f aca="false">'Scheda Infrastrutture'!AG123</f>
        <v>0</v>
      </c>
      <c r="H107" s="139" t="n">
        <f aca="false">'Scheda Infrastrutture'!K123</f>
        <v>0</v>
      </c>
      <c r="I107" s="114" t="n">
        <f aca="false">'Scheda Infrastrutture'!L123</f>
        <v>0</v>
      </c>
      <c r="J107" s="114" t="n">
        <f aca="false">'Scheda Infrastrutture'!M123</f>
        <v>0</v>
      </c>
      <c r="K107" s="114" t="n">
        <f aca="false">'Scheda Infrastrutture'!N123</f>
        <v>0</v>
      </c>
      <c r="L107" s="128" t="n">
        <f aca="false">SUM(H107:J107)</f>
        <v>0</v>
      </c>
      <c r="M107" s="129"/>
      <c r="N107" s="114"/>
      <c r="O107" s="114"/>
      <c r="P107" s="114"/>
      <c r="Q107" s="114"/>
      <c r="R107" s="114"/>
      <c r="S107" s="114" t="n">
        <f aca="false">'Scheda Infrastrutture'!U123</f>
        <v>0</v>
      </c>
      <c r="T107" s="114"/>
      <c r="U107" s="114" t="n">
        <f aca="false">'Scheda Infrastrutture'!W123</f>
        <v>0</v>
      </c>
      <c r="V107" s="114"/>
      <c r="W107" s="114"/>
      <c r="X107" s="114"/>
      <c r="Y107" s="114"/>
      <c r="Z107" s="114"/>
      <c r="AA107" s="114"/>
      <c r="AB107" s="114"/>
      <c r="AC107" s="117" t="n">
        <f aca="false">SUM(N107:R107,T107,V107:AB107)</f>
        <v>0</v>
      </c>
      <c r="AD107" s="140"/>
      <c r="AE107" s="141" t="n">
        <f aca="false">'Scheda Infrastrutture'!AM123</f>
        <v>0</v>
      </c>
      <c r="AF107" s="141"/>
      <c r="AG107" s="134" t="n">
        <f aca="false">AC107-L107</f>
        <v>0</v>
      </c>
      <c r="AH107" s="134" t="n">
        <f aca="false">G107-M107-AC107-AD107</f>
        <v>0</v>
      </c>
      <c r="AI107" s="134"/>
    </row>
    <row r="108" customFormat="false" ht="12.75" hidden="false" customHeight="false" outlineLevel="0" collapsed="false">
      <c r="A108" s="142" t="n">
        <f aca="false">'Scheda Infrastrutture'!A124</f>
        <v>0</v>
      </c>
      <c r="B108" s="132" t="n">
        <f aca="false">'Scheda Infrastrutture'!B124</f>
        <v>0</v>
      </c>
      <c r="C108" s="132" t="n">
        <f aca="false">'Scheda Infrastrutture'!C124</f>
        <v>0</v>
      </c>
      <c r="D108" s="132" t="n">
        <f aca="false">'Scheda Infrastrutture'!D124</f>
        <v>0</v>
      </c>
      <c r="E108" s="143" t="n">
        <f aca="false">'Scheda Infrastrutture'!E124</f>
        <v>0</v>
      </c>
      <c r="F108" s="144" t="n">
        <f aca="false">'Scheda Infrastrutture'!J124</f>
        <v>0</v>
      </c>
      <c r="G108" s="145" t="n">
        <f aca="false">'Scheda Infrastrutture'!AG124</f>
        <v>0</v>
      </c>
      <c r="H108" s="146" t="n">
        <f aca="false">'Scheda Infrastrutture'!K124</f>
        <v>0</v>
      </c>
      <c r="I108" s="128" t="n">
        <f aca="false">'Scheda Infrastrutture'!L124</f>
        <v>0</v>
      </c>
      <c r="J108" s="128" t="n">
        <f aca="false">'Scheda Infrastrutture'!M124</f>
        <v>0</v>
      </c>
      <c r="K108" s="128" t="n">
        <f aca="false">'Scheda Infrastrutture'!N124</f>
        <v>0</v>
      </c>
      <c r="L108" s="128" t="n">
        <f aca="false">SUM(H108:J108)</f>
        <v>0</v>
      </c>
      <c r="M108" s="129"/>
      <c r="N108" s="128"/>
      <c r="O108" s="128"/>
      <c r="P108" s="128"/>
      <c r="Q108" s="128"/>
      <c r="R108" s="128"/>
      <c r="S108" s="128" t="n">
        <f aca="false">'Scheda Infrastrutture'!U124</f>
        <v>0</v>
      </c>
      <c r="T108" s="128"/>
      <c r="U108" s="128" t="n">
        <f aca="false">'Scheda Infrastrutture'!W124</f>
        <v>0</v>
      </c>
      <c r="V108" s="128"/>
      <c r="W108" s="128"/>
      <c r="X108" s="128"/>
      <c r="Y108" s="128"/>
      <c r="Z108" s="128"/>
      <c r="AA108" s="128"/>
      <c r="AB108" s="128"/>
      <c r="AC108" s="117" t="n">
        <f aca="false">SUM(N108:R108,T108,V108:AB108)</f>
        <v>0</v>
      </c>
      <c r="AD108" s="140"/>
      <c r="AE108" s="131" t="n">
        <f aca="false">'Scheda Infrastrutture'!AM124</f>
        <v>0</v>
      </c>
      <c r="AF108" s="131"/>
      <c r="AG108" s="142" t="n">
        <f aca="false">AC108-L108</f>
        <v>0</v>
      </c>
      <c r="AH108" s="142" t="n">
        <f aca="false">G108-M108-AC108-AD108</f>
        <v>0</v>
      </c>
      <c r="AI108" s="142"/>
    </row>
    <row r="109" customFormat="false" ht="12.75" hidden="false" customHeight="false" outlineLevel="0" collapsed="false">
      <c r="A109" s="134" t="n">
        <f aca="false">'Scheda Infrastrutture'!A125</f>
        <v>0</v>
      </c>
      <c r="B109" s="135" t="n">
        <f aca="false">'Scheda Infrastrutture'!B125</f>
        <v>0</v>
      </c>
      <c r="C109" s="135" t="n">
        <f aca="false">'Scheda Infrastrutture'!C125</f>
        <v>0</v>
      </c>
      <c r="D109" s="135" t="n">
        <f aca="false">'Scheda Infrastrutture'!D125</f>
        <v>0</v>
      </c>
      <c r="E109" s="136" t="n">
        <f aca="false">'Scheda Infrastrutture'!E125</f>
        <v>0</v>
      </c>
      <c r="F109" s="137" t="n">
        <f aca="false">'Scheda Infrastrutture'!J125</f>
        <v>0</v>
      </c>
      <c r="G109" s="138" t="n">
        <f aca="false">'Scheda Infrastrutture'!AG125</f>
        <v>0</v>
      </c>
      <c r="H109" s="139" t="n">
        <f aca="false">'Scheda Infrastrutture'!K125</f>
        <v>0</v>
      </c>
      <c r="I109" s="114" t="n">
        <f aca="false">'Scheda Infrastrutture'!L125</f>
        <v>0</v>
      </c>
      <c r="J109" s="114" t="n">
        <f aca="false">'Scheda Infrastrutture'!M125</f>
        <v>0</v>
      </c>
      <c r="K109" s="114" t="n">
        <f aca="false">'Scheda Infrastrutture'!N125</f>
        <v>0</v>
      </c>
      <c r="L109" s="128" t="n">
        <f aca="false">SUM(H109:J109)</f>
        <v>0</v>
      </c>
      <c r="M109" s="129"/>
      <c r="N109" s="114"/>
      <c r="O109" s="114"/>
      <c r="P109" s="114"/>
      <c r="Q109" s="114"/>
      <c r="R109" s="114"/>
      <c r="S109" s="114" t="n">
        <f aca="false">'Scheda Infrastrutture'!U125</f>
        <v>0</v>
      </c>
      <c r="T109" s="114"/>
      <c r="U109" s="114" t="n">
        <f aca="false">'Scheda Infrastrutture'!W125</f>
        <v>0</v>
      </c>
      <c r="V109" s="114"/>
      <c r="W109" s="114"/>
      <c r="X109" s="114"/>
      <c r="Y109" s="114"/>
      <c r="Z109" s="114"/>
      <c r="AA109" s="114"/>
      <c r="AB109" s="114"/>
      <c r="AC109" s="117" t="n">
        <f aca="false">SUM(N109:R109,T109,V109:AB109)</f>
        <v>0</v>
      </c>
      <c r="AD109" s="140"/>
      <c r="AE109" s="141" t="n">
        <f aca="false">'Scheda Infrastrutture'!AM125</f>
        <v>0</v>
      </c>
      <c r="AF109" s="141"/>
      <c r="AG109" s="134" t="n">
        <f aca="false">AC109-L109</f>
        <v>0</v>
      </c>
      <c r="AH109" s="134" t="n">
        <f aca="false">G109-M109-AC109-AD109</f>
        <v>0</v>
      </c>
      <c r="AI109" s="134"/>
    </row>
    <row r="110" customFormat="false" ht="12.75" hidden="false" customHeight="false" outlineLevel="0" collapsed="false">
      <c r="A110" s="142" t="n">
        <f aca="false">'Scheda Infrastrutture'!A126</f>
        <v>0</v>
      </c>
      <c r="B110" s="132" t="n">
        <f aca="false">'Scheda Infrastrutture'!B126</f>
        <v>0</v>
      </c>
      <c r="C110" s="132" t="n">
        <f aca="false">'Scheda Infrastrutture'!C126</f>
        <v>0</v>
      </c>
      <c r="D110" s="132" t="n">
        <f aca="false">'Scheda Infrastrutture'!D126</f>
        <v>0</v>
      </c>
      <c r="E110" s="143" t="n">
        <f aca="false">'Scheda Infrastrutture'!E126</f>
        <v>0</v>
      </c>
      <c r="F110" s="144" t="n">
        <f aca="false">'Scheda Infrastrutture'!J126</f>
        <v>0</v>
      </c>
      <c r="G110" s="145" t="n">
        <f aca="false">'Scheda Infrastrutture'!AG126</f>
        <v>0</v>
      </c>
      <c r="H110" s="146" t="n">
        <f aca="false">'Scheda Infrastrutture'!K126</f>
        <v>0</v>
      </c>
      <c r="I110" s="128" t="n">
        <f aca="false">'Scheda Infrastrutture'!L126</f>
        <v>0</v>
      </c>
      <c r="J110" s="128" t="n">
        <f aca="false">'Scheda Infrastrutture'!M126</f>
        <v>0</v>
      </c>
      <c r="K110" s="128" t="n">
        <f aca="false">'Scheda Infrastrutture'!N126</f>
        <v>0</v>
      </c>
      <c r="L110" s="128" t="n">
        <f aca="false">SUM(H110:J110)</f>
        <v>0</v>
      </c>
      <c r="M110" s="129"/>
      <c r="N110" s="128"/>
      <c r="O110" s="128"/>
      <c r="P110" s="128"/>
      <c r="Q110" s="128"/>
      <c r="R110" s="128"/>
      <c r="S110" s="128" t="n">
        <f aca="false">'Scheda Infrastrutture'!U126</f>
        <v>0</v>
      </c>
      <c r="T110" s="128"/>
      <c r="U110" s="128" t="n">
        <f aca="false">'Scheda Infrastrutture'!W126</f>
        <v>0</v>
      </c>
      <c r="V110" s="128"/>
      <c r="W110" s="128"/>
      <c r="X110" s="128"/>
      <c r="Y110" s="128"/>
      <c r="Z110" s="128"/>
      <c r="AA110" s="128"/>
      <c r="AB110" s="128"/>
      <c r="AC110" s="117" t="n">
        <f aca="false">SUM(N110:R110,T110,V110:AB110)</f>
        <v>0</v>
      </c>
      <c r="AD110" s="140"/>
      <c r="AE110" s="131" t="n">
        <f aca="false">'Scheda Infrastrutture'!AM126</f>
        <v>0</v>
      </c>
      <c r="AF110" s="131"/>
      <c r="AG110" s="142" t="n">
        <f aca="false">AC110-L110</f>
        <v>0</v>
      </c>
      <c r="AH110" s="142" t="n">
        <f aca="false">G110-M110-AC110-AD110</f>
        <v>0</v>
      </c>
      <c r="AI110" s="142"/>
    </row>
    <row r="111" customFormat="false" ht="12.75" hidden="false" customHeight="false" outlineLevel="0" collapsed="false">
      <c r="A111" s="134" t="n">
        <f aca="false">'Scheda Infrastrutture'!A127</f>
        <v>0</v>
      </c>
      <c r="B111" s="135" t="n">
        <f aca="false">'Scheda Infrastrutture'!B127</f>
        <v>0</v>
      </c>
      <c r="C111" s="135" t="n">
        <f aca="false">'Scheda Infrastrutture'!C127</f>
        <v>0</v>
      </c>
      <c r="D111" s="135" t="n">
        <f aca="false">'Scheda Infrastrutture'!D127</f>
        <v>0</v>
      </c>
      <c r="E111" s="136" t="n">
        <f aca="false">'Scheda Infrastrutture'!E127</f>
        <v>0</v>
      </c>
      <c r="F111" s="137" t="n">
        <f aca="false">'Scheda Infrastrutture'!J127</f>
        <v>0</v>
      </c>
      <c r="G111" s="138" t="n">
        <f aca="false">'Scheda Infrastrutture'!AG127</f>
        <v>0</v>
      </c>
      <c r="H111" s="139" t="n">
        <f aca="false">'Scheda Infrastrutture'!K127</f>
        <v>0</v>
      </c>
      <c r="I111" s="114" t="n">
        <f aca="false">'Scheda Infrastrutture'!L127</f>
        <v>0</v>
      </c>
      <c r="J111" s="114" t="n">
        <f aca="false">'Scheda Infrastrutture'!M127</f>
        <v>0</v>
      </c>
      <c r="K111" s="114" t="n">
        <f aca="false">'Scheda Infrastrutture'!N127</f>
        <v>0</v>
      </c>
      <c r="L111" s="128" t="n">
        <f aca="false">SUM(H111:J111)</f>
        <v>0</v>
      </c>
      <c r="M111" s="129"/>
      <c r="N111" s="114"/>
      <c r="O111" s="114"/>
      <c r="P111" s="114"/>
      <c r="Q111" s="114"/>
      <c r="R111" s="114"/>
      <c r="S111" s="114" t="n">
        <f aca="false">'Scheda Infrastrutture'!U127</f>
        <v>0</v>
      </c>
      <c r="T111" s="114"/>
      <c r="U111" s="114" t="n">
        <f aca="false">'Scheda Infrastrutture'!W127</f>
        <v>0</v>
      </c>
      <c r="V111" s="114"/>
      <c r="W111" s="114"/>
      <c r="X111" s="114"/>
      <c r="Y111" s="114"/>
      <c r="Z111" s="114"/>
      <c r="AA111" s="114"/>
      <c r="AB111" s="114"/>
      <c r="AC111" s="117" t="n">
        <f aca="false">SUM(N111:R111,T111,V111:AB111)</f>
        <v>0</v>
      </c>
      <c r="AD111" s="140"/>
      <c r="AE111" s="141" t="n">
        <f aca="false">'Scheda Infrastrutture'!AM127</f>
        <v>0</v>
      </c>
      <c r="AF111" s="141"/>
      <c r="AG111" s="134" t="n">
        <f aca="false">AC111-L111</f>
        <v>0</v>
      </c>
      <c r="AH111" s="134" t="n">
        <f aca="false">G111-M111-AC111-AD111</f>
        <v>0</v>
      </c>
      <c r="AI111" s="134"/>
    </row>
    <row r="112" customFormat="false" ht="12.75" hidden="false" customHeight="false" outlineLevel="0" collapsed="false">
      <c r="A112" s="142" t="n">
        <f aca="false">'Scheda Infrastrutture'!A128</f>
        <v>0</v>
      </c>
      <c r="B112" s="132" t="n">
        <f aca="false">'Scheda Infrastrutture'!B128</f>
        <v>0</v>
      </c>
      <c r="C112" s="132" t="n">
        <f aca="false">'Scheda Infrastrutture'!C128</f>
        <v>0</v>
      </c>
      <c r="D112" s="132" t="n">
        <f aca="false">'Scheda Infrastrutture'!D128</f>
        <v>0</v>
      </c>
      <c r="E112" s="143" t="n">
        <f aca="false">'Scheda Infrastrutture'!E128</f>
        <v>0</v>
      </c>
      <c r="F112" s="144" t="n">
        <f aca="false">'Scheda Infrastrutture'!J128</f>
        <v>0</v>
      </c>
      <c r="G112" s="145" t="n">
        <f aca="false">'Scheda Infrastrutture'!AG128</f>
        <v>0</v>
      </c>
      <c r="H112" s="146" t="n">
        <f aca="false">'Scheda Infrastrutture'!K128</f>
        <v>0</v>
      </c>
      <c r="I112" s="128" t="n">
        <f aca="false">'Scheda Infrastrutture'!L128</f>
        <v>0</v>
      </c>
      <c r="J112" s="128" t="n">
        <f aca="false">'Scheda Infrastrutture'!M128</f>
        <v>0</v>
      </c>
      <c r="K112" s="128" t="n">
        <f aca="false">'Scheda Infrastrutture'!N128</f>
        <v>0</v>
      </c>
      <c r="L112" s="128" t="n">
        <f aca="false">SUM(H112:J112)</f>
        <v>0</v>
      </c>
      <c r="M112" s="129"/>
      <c r="N112" s="128"/>
      <c r="O112" s="128"/>
      <c r="P112" s="128"/>
      <c r="Q112" s="128"/>
      <c r="R112" s="128"/>
      <c r="S112" s="128" t="n">
        <f aca="false">'Scheda Infrastrutture'!U128</f>
        <v>0</v>
      </c>
      <c r="T112" s="128"/>
      <c r="U112" s="128" t="n">
        <f aca="false">'Scheda Infrastrutture'!W128</f>
        <v>0</v>
      </c>
      <c r="V112" s="128"/>
      <c r="W112" s="128"/>
      <c r="X112" s="128"/>
      <c r="Y112" s="128"/>
      <c r="Z112" s="128"/>
      <c r="AA112" s="128"/>
      <c r="AB112" s="128"/>
      <c r="AC112" s="117" t="n">
        <f aca="false">SUM(N112:R112,T112,V112:AB112)</f>
        <v>0</v>
      </c>
      <c r="AD112" s="140"/>
      <c r="AE112" s="131" t="n">
        <f aca="false">'Scheda Infrastrutture'!AM128</f>
        <v>0</v>
      </c>
      <c r="AF112" s="131"/>
      <c r="AG112" s="142" t="n">
        <f aca="false">AC112-L112</f>
        <v>0</v>
      </c>
      <c r="AH112" s="142" t="n">
        <f aca="false">G112-M112-AC112-AD112</f>
        <v>0</v>
      </c>
      <c r="AI112" s="142"/>
    </row>
    <row r="113" customFormat="false" ht="12.75" hidden="false" customHeight="false" outlineLevel="0" collapsed="false">
      <c r="A113" s="134" t="n">
        <f aca="false">'Scheda Infrastrutture'!A129</f>
        <v>0</v>
      </c>
      <c r="B113" s="135" t="n">
        <f aca="false">'Scheda Infrastrutture'!B129</f>
        <v>0</v>
      </c>
      <c r="C113" s="135" t="n">
        <f aca="false">'Scheda Infrastrutture'!C129</f>
        <v>0</v>
      </c>
      <c r="D113" s="135" t="n">
        <f aca="false">'Scheda Infrastrutture'!D129</f>
        <v>0</v>
      </c>
      <c r="E113" s="136" t="n">
        <f aca="false">'Scheda Infrastrutture'!E129</f>
        <v>0</v>
      </c>
      <c r="F113" s="137" t="n">
        <f aca="false">'Scheda Infrastrutture'!J129</f>
        <v>0</v>
      </c>
      <c r="G113" s="138" t="n">
        <f aca="false">'Scheda Infrastrutture'!AG129</f>
        <v>0</v>
      </c>
      <c r="H113" s="139" t="n">
        <f aca="false">'Scheda Infrastrutture'!K129</f>
        <v>0</v>
      </c>
      <c r="I113" s="114" t="n">
        <f aca="false">'Scheda Infrastrutture'!L129</f>
        <v>0</v>
      </c>
      <c r="J113" s="114" t="n">
        <f aca="false">'Scheda Infrastrutture'!M129</f>
        <v>0</v>
      </c>
      <c r="K113" s="114" t="n">
        <f aca="false">'Scheda Infrastrutture'!N129</f>
        <v>0</v>
      </c>
      <c r="L113" s="128" t="n">
        <f aca="false">SUM(H113:J113)</f>
        <v>0</v>
      </c>
      <c r="M113" s="129"/>
      <c r="N113" s="114"/>
      <c r="O113" s="114"/>
      <c r="P113" s="114"/>
      <c r="Q113" s="114"/>
      <c r="R113" s="114"/>
      <c r="S113" s="114" t="n">
        <f aca="false">'Scheda Infrastrutture'!U129</f>
        <v>0</v>
      </c>
      <c r="T113" s="114"/>
      <c r="U113" s="114" t="n">
        <f aca="false">'Scheda Infrastrutture'!W129</f>
        <v>0</v>
      </c>
      <c r="V113" s="114"/>
      <c r="W113" s="114"/>
      <c r="X113" s="114"/>
      <c r="Y113" s="114"/>
      <c r="Z113" s="114"/>
      <c r="AA113" s="114"/>
      <c r="AB113" s="114"/>
      <c r="AC113" s="117" t="n">
        <f aca="false">SUM(N113:R113,T113,V113:AB113)</f>
        <v>0</v>
      </c>
      <c r="AD113" s="140"/>
      <c r="AE113" s="141" t="n">
        <f aca="false">'Scheda Infrastrutture'!AM129</f>
        <v>0</v>
      </c>
      <c r="AF113" s="141"/>
      <c r="AG113" s="134" t="n">
        <f aca="false">AC113-L113</f>
        <v>0</v>
      </c>
      <c r="AH113" s="134" t="n">
        <f aca="false">G113-M113-AC113-AD113</f>
        <v>0</v>
      </c>
      <c r="AI113" s="134"/>
    </row>
    <row r="114" customFormat="false" ht="12.75" hidden="false" customHeight="false" outlineLevel="0" collapsed="false">
      <c r="A114" s="142" t="n">
        <f aca="false">'Scheda Infrastrutture'!A130</f>
        <v>0</v>
      </c>
      <c r="B114" s="132" t="n">
        <f aca="false">'Scheda Infrastrutture'!B130</f>
        <v>0</v>
      </c>
      <c r="C114" s="132" t="n">
        <f aca="false">'Scheda Infrastrutture'!C130</f>
        <v>0</v>
      </c>
      <c r="D114" s="132" t="n">
        <f aca="false">'Scheda Infrastrutture'!D130</f>
        <v>0</v>
      </c>
      <c r="E114" s="143" t="n">
        <f aca="false">'Scheda Infrastrutture'!E130</f>
        <v>0</v>
      </c>
      <c r="F114" s="144" t="n">
        <f aca="false">'Scheda Infrastrutture'!J130</f>
        <v>0</v>
      </c>
      <c r="G114" s="145" t="n">
        <f aca="false">'Scheda Infrastrutture'!AG130</f>
        <v>0</v>
      </c>
      <c r="H114" s="146" t="n">
        <f aca="false">'Scheda Infrastrutture'!K130</f>
        <v>0</v>
      </c>
      <c r="I114" s="128" t="n">
        <f aca="false">'Scheda Infrastrutture'!L130</f>
        <v>0</v>
      </c>
      <c r="J114" s="128" t="n">
        <f aca="false">'Scheda Infrastrutture'!M130</f>
        <v>0</v>
      </c>
      <c r="K114" s="128" t="n">
        <f aca="false">'Scheda Infrastrutture'!N130</f>
        <v>0</v>
      </c>
      <c r="L114" s="128" t="n">
        <f aca="false">SUM(H114:J114)</f>
        <v>0</v>
      </c>
      <c r="M114" s="129"/>
      <c r="N114" s="128"/>
      <c r="O114" s="128"/>
      <c r="P114" s="128"/>
      <c r="Q114" s="128"/>
      <c r="R114" s="128"/>
      <c r="S114" s="128" t="n">
        <f aca="false">'Scheda Infrastrutture'!U130</f>
        <v>0</v>
      </c>
      <c r="T114" s="128"/>
      <c r="U114" s="128" t="n">
        <f aca="false">'Scheda Infrastrutture'!W130</f>
        <v>0</v>
      </c>
      <c r="V114" s="128"/>
      <c r="W114" s="128"/>
      <c r="X114" s="128"/>
      <c r="Y114" s="128"/>
      <c r="Z114" s="128"/>
      <c r="AA114" s="128"/>
      <c r="AB114" s="128"/>
      <c r="AC114" s="117" t="n">
        <f aca="false">SUM(N114:R114,T114,V114:AB114)</f>
        <v>0</v>
      </c>
      <c r="AD114" s="140"/>
      <c r="AE114" s="131" t="n">
        <f aca="false">'Scheda Infrastrutture'!AM130</f>
        <v>0</v>
      </c>
      <c r="AF114" s="131"/>
      <c r="AG114" s="142" t="n">
        <f aca="false">AC114-L114</f>
        <v>0</v>
      </c>
      <c r="AH114" s="142" t="n">
        <f aca="false">G114-M114-AC114-AD114</f>
        <v>0</v>
      </c>
      <c r="AI114" s="142"/>
    </row>
    <row r="115" customFormat="false" ht="12.75" hidden="false" customHeight="false" outlineLevel="0" collapsed="false">
      <c r="A115" s="134" t="n">
        <f aca="false">'Scheda Infrastrutture'!A131</f>
        <v>0</v>
      </c>
      <c r="B115" s="135" t="n">
        <f aca="false">'Scheda Infrastrutture'!B131</f>
        <v>0</v>
      </c>
      <c r="C115" s="135" t="n">
        <f aca="false">'Scheda Infrastrutture'!C131</f>
        <v>0</v>
      </c>
      <c r="D115" s="135" t="n">
        <f aca="false">'Scheda Infrastrutture'!D131</f>
        <v>0</v>
      </c>
      <c r="E115" s="136" t="n">
        <f aca="false">'Scheda Infrastrutture'!E131</f>
        <v>0</v>
      </c>
      <c r="F115" s="137" t="n">
        <f aca="false">'Scheda Infrastrutture'!J131</f>
        <v>0</v>
      </c>
      <c r="G115" s="138" t="n">
        <f aca="false">'Scheda Infrastrutture'!AG131</f>
        <v>0</v>
      </c>
      <c r="H115" s="139" t="n">
        <f aca="false">'Scheda Infrastrutture'!K131</f>
        <v>0</v>
      </c>
      <c r="I115" s="114" t="n">
        <f aca="false">'Scheda Infrastrutture'!L131</f>
        <v>0</v>
      </c>
      <c r="J115" s="114" t="n">
        <f aca="false">'Scheda Infrastrutture'!M131</f>
        <v>0</v>
      </c>
      <c r="K115" s="114" t="n">
        <f aca="false">'Scheda Infrastrutture'!N131</f>
        <v>0</v>
      </c>
      <c r="L115" s="128" t="n">
        <f aca="false">SUM(H115:J115)</f>
        <v>0</v>
      </c>
      <c r="M115" s="129"/>
      <c r="N115" s="114"/>
      <c r="O115" s="114"/>
      <c r="P115" s="114"/>
      <c r="Q115" s="114"/>
      <c r="R115" s="114"/>
      <c r="S115" s="114" t="n">
        <f aca="false">'Scheda Infrastrutture'!U131</f>
        <v>0</v>
      </c>
      <c r="T115" s="114"/>
      <c r="U115" s="114" t="n">
        <f aca="false">'Scheda Infrastrutture'!W131</f>
        <v>0</v>
      </c>
      <c r="V115" s="114"/>
      <c r="W115" s="114"/>
      <c r="X115" s="114"/>
      <c r="Y115" s="114"/>
      <c r="Z115" s="114"/>
      <c r="AA115" s="114"/>
      <c r="AB115" s="114"/>
      <c r="AC115" s="117" t="n">
        <f aca="false">SUM(N115:R115,T115,V115:AB115)</f>
        <v>0</v>
      </c>
      <c r="AD115" s="140"/>
      <c r="AE115" s="141" t="n">
        <f aca="false">'Scheda Infrastrutture'!AM131</f>
        <v>0</v>
      </c>
      <c r="AF115" s="141"/>
      <c r="AG115" s="134" t="n">
        <f aca="false">AC115-L115</f>
        <v>0</v>
      </c>
      <c r="AH115" s="134" t="n">
        <f aca="false">G115-M115-AC115-AD115</f>
        <v>0</v>
      </c>
      <c r="AI115" s="134"/>
    </row>
    <row r="116" customFormat="false" ht="12.75" hidden="false" customHeight="false" outlineLevel="0" collapsed="false">
      <c r="A116" s="142" t="n">
        <f aca="false">'Scheda Infrastrutture'!A132</f>
        <v>0</v>
      </c>
      <c r="B116" s="132" t="n">
        <f aca="false">'Scheda Infrastrutture'!B132</f>
        <v>0</v>
      </c>
      <c r="C116" s="132" t="n">
        <f aca="false">'Scheda Infrastrutture'!C132</f>
        <v>0</v>
      </c>
      <c r="D116" s="132" t="n">
        <f aca="false">'Scheda Infrastrutture'!D132</f>
        <v>0</v>
      </c>
      <c r="E116" s="143" t="n">
        <f aca="false">'Scheda Infrastrutture'!E132</f>
        <v>0</v>
      </c>
      <c r="F116" s="144" t="n">
        <f aca="false">'Scheda Infrastrutture'!J132</f>
        <v>0</v>
      </c>
      <c r="G116" s="145" t="n">
        <f aca="false">'Scheda Infrastrutture'!AG132</f>
        <v>0</v>
      </c>
      <c r="H116" s="146" t="n">
        <f aca="false">'Scheda Infrastrutture'!K132</f>
        <v>0</v>
      </c>
      <c r="I116" s="128" t="n">
        <f aca="false">'Scheda Infrastrutture'!L132</f>
        <v>0</v>
      </c>
      <c r="J116" s="128" t="n">
        <f aca="false">'Scheda Infrastrutture'!M132</f>
        <v>0</v>
      </c>
      <c r="K116" s="128" t="n">
        <f aca="false">'Scheda Infrastrutture'!N132</f>
        <v>0</v>
      </c>
      <c r="L116" s="128" t="n">
        <f aca="false">SUM(H116:J116)</f>
        <v>0</v>
      </c>
      <c r="M116" s="129"/>
      <c r="N116" s="128"/>
      <c r="O116" s="128"/>
      <c r="P116" s="128"/>
      <c r="Q116" s="128"/>
      <c r="R116" s="128"/>
      <c r="S116" s="128" t="n">
        <f aca="false">'Scheda Infrastrutture'!U132</f>
        <v>0</v>
      </c>
      <c r="T116" s="128"/>
      <c r="U116" s="128" t="n">
        <f aca="false">'Scheda Infrastrutture'!W132</f>
        <v>0</v>
      </c>
      <c r="V116" s="128"/>
      <c r="W116" s="128"/>
      <c r="X116" s="128"/>
      <c r="Y116" s="128"/>
      <c r="Z116" s="128"/>
      <c r="AA116" s="128"/>
      <c r="AB116" s="128"/>
      <c r="AC116" s="117" t="n">
        <f aca="false">SUM(N116:R116,T116,V116:AB116)</f>
        <v>0</v>
      </c>
      <c r="AD116" s="140"/>
      <c r="AE116" s="131" t="n">
        <f aca="false">'Scheda Infrastrutture'!AM132</f>
        <v>0</v>
      </c>
      <c r="AF116" s="131"/>
      <c r="AG116" s="142" t="n">
        <f aca="false">AC116-L116</f>
        <v>0</v>
      </c>
      <c r="AH116" s="142" t="n">
        <f aca="false">G116-M116-AC116-AD116</f>
        <v>0</v>
      </c>
      <c r="AI116" s="142"/>
    </row>
    <row r="117" customFormat="false" ht="12.75" hidden="false" customHeight="false" outlineLevel="0" collapsed="false">
      <c r="A117" s="134" t="n">
        <f aca="false">'Scheda Infrastrutture'!A133</f>
        <v>0</v>
      </c>
      <c r="B117" s="135" t="n">
        <f aca="false">'Scheda Infrastrutture'!B133</f>
        <v>0</v>
      </c>
      <c r="C117" s="135" t="n">
        <f aca="false">'Scheda Infrastrutture'!C133</f>
        <v>0</v>
      </c>
      <c r="D117" s="135" t="n">
        <f aca="false">'Scheda Infrastrutture'!D133</f>
        <v>0</v>
      </c>
      <c r="E117" s="136" t="n">
        <f aca="false">'Scheda Infrastrutture'!E133</f>
        <v>0</v>
      </c>
      <c r="F117" s="137" t="n">
        <f aca="false">'Scheda Infrastrutture'!J133</f>
        <v>0</v>
      </c>
      <c r="G117" s="138" t="n">
        <f aca="false">'Scheda Infrastrutture'!AG133</f>
        <v>0</v>
      </c>
      <c r="H117" s="139" t="n">
        <f aca="false">'Scheda Infrastrutture'!K133</f>
        <v>0</v>
      </c>
      <c r="I117" s="114" t="n">
        <f aca="false">'Scheda Infrastrutture'!L133</f>
        <v>0</v>
      </c>
      <c r="J117" s="114" t="n">
        <f aca="false">'Scheda Infrastrutture'!M133</f>
        <v>0</v>
      </c>
      <c r="K117" s="114" t="n">
        <f aca="false">'Scheda Infrastrutture'!N133</f>
        <v>0</v>
      </c>
      <c r="L117" s="128" t="n">
        <f aca="false">SUM(H117:J117)</f>
        <v>0</v>
      </c>
      <c r="M117" s="129"/>
      <c r="N117" s="114"/>
      <c r="O117" s="114"/>
      <c r="P117" s="114"/>
      <c r="Q117" s="114"/>
      <c r="R117" s="114"/>
      <c r="S117" s="114" t="n">
        <f aca="false">'Scheda Infrastrutture'!U133</f>
        <v>0</v>
      </c>
      <c r="T117" s="114"/>
      <c r="U117" s="114" t="n">
        <f aca="false">'Scheda Infrastrutture'!W133</f>
        <v>0</v>
      </c>
      <c r="V117" s="114"/>
      <c r="W117" s="114"/>
      <c r="X117" s="114"/>
      <c r="Y117" s="114"/>
      <c r="Z117" s="114"/>
      <c r="AA117" s="114"/>
      <c r="AB117" s="114"/>
      <c r="AC117" s="117" t="n">
        <f aca="false">SUM(N117:R117,T117,V117:AB117)</f>
        <v>0</v>
      </c>
      <c r="AD117" s="140"/>
      <c r="AE117" s="141" t="n">
        <f aca="false">'Scheda Infrastrutture'!AM133</f>
        <v>0</v>
      </c>
      <c r="AF117" s="141"/>
      <c r="AG117" s="134" t="n">
        <f aca="false">AC117-L117</f>
        <v>0</v>
      </c>
      <c r="AH117" s="134" t="n">
        <f aca="false">G117-M117-AC117-AD117</f>
        <v>0</v>
      </c>
      <c r="AI117" s="134"/>
    </row>
    <row r="118" customFormat="false" ht="12.75" hidden="false" customHeight="false" outlineLevel="0" collapsed="false">
      <c r="A118" s="142" t="n">
        <f aca="false">'Scheda Infrastrutture'!A134</f>
        <v>0</v>
      </c>
      <c r="B118" s="132" t="n">
        <f aca="false">'Scheda Infrastrutture'!B134</f>
        <v>0</v>
      </c>
      <c r="C118" s="132" t="n">
        <f aca="false">'Scheda Infrastrutture'!C134</f>
        <v>0</v>
      </c>
      <c r="D118" s="132" t="n">
        <f aca="false">'Scheda Infrastrutture'!D134</f>
        <v>0</v>
      </c>
      <c r="E118" s="143" t="n">
        <f aca="false">'Scheda Infrastrutture'!E134</f>
        <v>0</v>
      </c>
      <c r="F118" s="144" t="n">
        <f aca="false">'Scheda Infrastrutture'!J134</f>
        <v>0</v>
      </c>
      <c r="G118" s="145" t="n">
        <f aca="false">'Scheda Infrastrutture'!AG134</f>
        <v>0</v>
      </c>
      <c r="H118" s="146" t="n">
        <f aca="false">'Scheda Infrastrutture'!K134</f>
        <v>0</v>
      </c>
      <c r="I118" s="128" t="n">
        <f aca="false">'Scheda Infrastrutture'!L134</f>
        <v>0</v>
      </c>
      <c r="J118" s="128" t="n">
        <f aca="false">'Scheda Infrastrutture'!M134</f>
        <v>0</v>
      </c>
      <c r="K118" s="128" t="n">
        <f aca="false">'Scheda Infrastrutture'!N134</f>
        <v>0</v>
      </c>
      <c r="L118" s="128" t="n">
        <f aca="false">SUM(H118:J118)</f>
        <v>0</v>
      </c>
      <c r="M118" s="129"/>
      <c r="N118" s="128"/>
      <c r="O118" s="128"/>
      <c r="P118" s="128"/>
      <c r="Q118" s="128"/>
      <c r="R118" s="128"/>
      <c r="S118" s="128" t="n">
        <f aca="false">'Scheda Infrastrutture'!U134</f>
        <v>0</v>
      </c>
      <c r="T118" s="128"/>
      <c r="U118" s="128" t="n">
        <f aca="false">'Scheda Infrastrutture'!W134</f>
        <v>0</v>
      </c>
      <c r="V118" s="128"/>
      <c r="W118" s="128"/>
      <c r="X118" s="128"/>
      <c r="Y118" s="128"/>
      <c r="Z118" s="128"/>
      <c r="AA118" s="128"/>
      <c r="AB118" s="128"/>
      <c r="AC118" s="117" t="n">
        <f aca="false">SUM(N118:R118,T118,V118:AB118)</f>
        <v>0</v>
      </c>
      <c r="AD118" s="140"/>
      <c r="AE118" s="131" t="n">
        <f aca="false">'Scheda Infrastrutture'!AM134</f>
        <v>0</v>
      </c>
      <c r="AF118" s="131"/>
      <c r="AG118" s="142" t="n">
        <f aca="false">AC118-L118</f>
        <v>0</v>
      </c>
      <c r="AH118" s="142" t="n">
        <f aca="false">G118-M118-AC118-AD118</f>
        <v>0</v>
      </c>
      <c r="AI118" s="142"/>
    </row>
    <row r="119" customFormat="false" ht="12.75" hidden="false" customHeight="false" outlineLevel="0" collapsed="false">
      <c r="A119" s="134" t="n">
        <f aca="false">'Scheda Infrastrutture'!A135</f>
        <v>0</v>
      </c>
      <c r="B119" s="135" t="n">
        <f aca="false">'Scheda Infrastrutture'!B135</f>
        <v>0</v>
      </c>
      <c r="C119" s="135" t="n">
        <f aca="false">'Scheda Infrastrutture'!C135</f>
        <v>0</v>
      </c>
      <c r="D119" s="135" t="n">
        <f aca="false">'Scheda Infrastrutture'!D135</f>
        <v>0</v>
      </c>
      <c r="E119" s="136" t="n">
        <f aca="false">'Scheda Infrastrutture'!E135</f>
        <v>0</v>
      </c>
      <c r="F119" s="137" t="n">
        <f aca="false">'Scheda Infrastrutture'!J135</f>
        <v>0</v>
      </c>
      <c r="G119" s="138" t="n">
        <f aca="false">'Scheda Infrastrutture'!AG135</f>
        <v>0</v>
      </c>
      <c r="H119" s="139" t="n">
        <f aca="false">'Scheda Infrastrutture'!K135</f>
        <v>0</v>
      </c>
      <c r="I119" s="114" t="n">
        <f aca="false">'Scheda Infrastrutture'!L135</f>
        <v>0</v>
      </c>
      <c r="J119" s="114" t="n">
        <f aca="false">'Scheda Infrastrutture'!M135</f>
        <v>0</v>
      </c>
      <c r="K119" s="114" t="n">
        <f aca="false">'Scheda Infrastrutture'!N135</f>
        <v>0</v>
      </c>
      <c r="L119" s="128" t="n">
        <f aca="false">SUM(H119:J119)</f>
        <v>0</v>
      </c>
      <c r="M119" s="129"/>
      <c r="N119" s="114"/>
      <c r="O119" s="114"/>
      <c r="P119" s="114"/>
      <c r="Q119" s="114"/>
      <c r="R119" s="114"/>
      <c r="S119" s="114" t="n">
        <f aca="false">'Scheda Infrastrutture'!U135</f>
        <v>0</v>
      </c>
      <c r="T119" s="114"/>
      <c r="U119" s="114" t="n">
        <f aca="false">'Scheda Infrastrutture'!W135</f>
        <v>0</v>
      </c>
      <c r="V119" s="114"/>
      <c r="W119" s="114"/>
      <c r="X119" s="114"/>
      <c r="Y119" s="114"/>
      <c r="Z119" s="114"/>
      <c r="AA119" s="114"/>
      <c r="AB119" s="114"/>
      <c r="AC119" s="117" t="n">
        <f aca="false">SUM(N119:R119,T119,V119:AB119)</f>
        <v>0</v>
      </c>
      <c r="AD119" s="140"/>
      <c r="AE119" s="141" t="n">
        <f aca="false">'Scheda Infrastrutture'!AM135</f>
        <v>0</v>
      </c>
      <c r="AF119" s="141"/>
      <c r="AG119" s="134" t="n">
        <f aca="false">AC119-L119</f>
        <v>0</v>
      </c>
      <c r="AH119" s="134" t="n">
        <f aca="false">G119-M119-AC119-AD119</f>
        <v>0</v>
      </c>
      <c r="AI119" s="134"/>
    </row>
    <row r="120" customFormat="false" ht="12.75" hidden="false" customHeight="false" outlineLevel="0" collapsed="false">
      <c r="A120" s="142" t="n">
        <f aca="false">'Scheda Infrastrutture'!A136</f>
        <v>0</v>
      </c>
      <c r="B120" s="132" t="n">
        <f aca="false">'Scheda Infrastrutture'!B136</f>
        <v>0</v>
      </c>
      <c r="C120" s="132" t="n">
        <f aca="false">'Scheda Infrastrutture'!C136</f>
        <v>0</v>
      </c>
      <c r="D120" s="132" t="n">
        <f aca="false">'Scheda Infrastrutture'!D136</f>
        <v>0</v>
      </c>
      <c r="E120" s="143" t="n">
        <f aca="false">'Scheda Infrastrutture'!E136</f>
        <v>0</v>
      </c>
      <c r="F120" s="144" t="n">
        <f aca="false">'Scheda Infrastrutture'!J136</f>
        <v>0</v>
      </c>
      <c r="G120" s="145" t="n">
        <f aca="false">'Scheda Infrastrutture'!AG136</f>
        <v>0</v>
      </c>
      <c r="H120" s="146" t="n">
        <f aca="false">'Scheda Infrastrutture'!K136</f>
        <v>0</v>
      </c>
      <c r="I120" s="128" t="n">
        <f aca="false">'Scheda Infrastrutture'!L136</f>
        <v>0</v>
      </c>
      <c r="J120" s="128" t="n">
        <f aca="false">'Scheda Infrastrutture'!M136</f>
        <v>0</v>
      </c>
      <c r="K120" s="128" t="n">
        <f aca="false">'Scheda Infrastrutture'!N136</f>
        <v>0</v>
      </c>
      <c r="L120" s="128" t="n">
        <f aca="false">SUM(H120:J120)</f>
        <v>0</v>
      </c>
      <c r="M120" s="129"/>
      <c r="N120" s="128"/>
      <c r="O120" s="128"/>
      <c r="P120" s="128"/>
      <c r="Q120" s="128"/>
      <c r="R120" s="128"/>
      <c r="S120" s="128" t="n">
        <f aca="false">'Scheda Infrastrutture'!U136</f>
        <v>0</v>
      </c>
      <c r="T120" s="128"/>
      <c r="U120" s="128" t="n">
        <f aca="false">'Scheda Infrastrutture'!W136</f>
        <v>0</v>
      </c>
      <c r="V120" s="128"/>
      <c r="W120" s="128"/>
      <c r="X120" s="128"/>
      <c r="Y120" s="128"/>
      <c r="Z120" s="128"/>
      <c r="AA120" s="128"/>
      <c r="AB120" s="128"/>
      <c r="AC120" s="117" t="n">
        <f aca="false">SUM(N120:R120,T120,V120:AB120)</f>
        <v>0</v>
      </c>
      <c r="AD120" s="140"/>
      <c r="AE120" s="131" t="n">
        <f aca="false">'Scheda Infrastrutture'!AM136</f>
        <v>0</v>
      </c>
      <c r="AF120" s="131"/>
      <c r="AG120" s="142" t="n">
        <f aca="false">AC120-L120</f>
        <v>0</v>
      </c>
      <c r="AH120" s="142" t="n">
        <f aca="false">G120-M120-AC120-AD120</f>
        <v>0</v>
      </c>
      <c r="AI120" s="142"/>
    </row>
    <row r="121" customFormat="false" ht="12.75" hidden="false" customHeight="false" outlineLevel="0" collapsed="false">
      <c r="A121" s="134" t="n">
        <f aca="false">'Scheda Infrastrutture'!A137</f>
        <v>0</v>
      </c>
      <c r="B121" s="135" t="n">
        <f aca="false">'Scheda Infrastrutture'!B137</f>
        <v>0</v>
      </c>
      <c r="C121" s="135" t="n">
        <f aca="false">'Scheda Infrastrutture'!C137</f>
        <v>0</v>
      </c>
      <c r="D121" s="135" t="n">
        <f aca="false">'Scheda Infrastrutture'!D137</f>
        <v>0</v>
      </c>
      <c r="E121" s="136" t="n">
        <f aca="false">'Scheda Infrastrutture'!E137</f>
        <v>0</v>
      </c>
      <c r="F121" s="137" t="n">
        <f aca="false">'Scheda Infrastrutture'!J137</f>
        <v>0</v>
      </c>
      <c r="G121" s="138" t="n">
        <f aca="false">'Scheda Infrastrutture'!AG137</f>
        <v>0</v>
      </c>
      <c r="H121" s="139" t="n">
        <f aca="false">'Scheda Infrastrutture'!K137</f>
        <v>0</v>
      </c>
      <c r="I121" s="114" t="n">
        <f aca="false">'Scheda Infrastrutture'!L137</f>
        <v>0</v>
      </c>
      <c r="J121" s="114" t="n">
        <f aca="false">'Scheda Infrastrutture'!M137</f>
        <v>0</v>
      </c>
      <c r="K121" s="114" t="n">
        <f aca="false">'Scheda Infrastrutture'!N137</f>
        <v>0</v>
      </c>
      <c r="L121" s="128" t="n">
        <f aca="false">SUM(H121:J121)</f>
        <v>0</v>
      </c>
      <c r="M121" s="129"/>
      <c r="N121" s="114"/>
      <c r="O121" s="114"/>
      <c r="P121" s="114"/>
      <c r="Q121" s="114"/>
      <c r="R121" s="114"/>
      <c r="S121" s="114" t="n">
        <f aca="false">'Scheda Infrastrutture'!U137</f>
        <v>0</v>
      </c>
      <c r="T121" s="114"/>
      <c r="U121" s="114" t="n">
        <f aca="false">'Scheda Infrastrutture'!W137</f>
        <v>0</v>
      </c>
      <c r="V121" s="114"/>
      <c r="W121" s="114"/>
      <c r="X121" s="114"/>
      <c r="Y121" s="114"/>
      <c r="Z121" s="114"/>
      <c r="AA121" s="114"/>
      <c r="AB121" s="114"/>
      <c r="AC121" s="117" t="n">
        <f aca="false">SUM(N121:R121,T121,V121:AB121)</f>
        <v>0</v>
      </c>
      <c r="AD121" s="140"/>
      <c r="AE121" s="141" t="n">
        <f aca="false">'Scheda Infrastrutture'!AM137</f>
        <v>0</v>
      </c>
      <c r="AF121" s="141"/>
      <c r="AG121" s="134" t="n">
        <f aca="false">AC121-L121</f>
        <v>0</v>
      </c>
      <c r="AH121" s="134" t="n">
        <f aca="false">G121-M121-AC121-AD121</f>
        <v>0</v>
      </c>
      <c r="AI121" s="134"/>
    </row>
    <row r="122" customFormat="false" ht="12.75" hidden="false" customHeight="false" outlineLevel="0" collapsed="false">
      <c r="A122" s="142" t="n">
        <f aca="false">'Scheda Infrastrutture'!A138</f>
        <v>0</v>
      </c>
      <c r="B122" s="132" t="n">
        <f aca="false">'Scheda Infrastrutture'!B138</f>
        <v>0</v>
      </c>
      <c r="C122" s="132" t="n">
        <f aca="false">'Scheda Infrastrutture'!C138</f>
        <v>0</v>
      </c>
      <c r="D122" s="132" t="n">
        <f aca="false">'Scheda Infrastrutture'!D138</f>
        <v>0</v>
      </c>
      <c r="E122" s="143" t="n">
        <f aca="false">'Scheda Infrastrutture'!E138</f>
        <v>0</v>
      </c>
      <c r="F122" s="144" t="n">
        <f aca="false">'Scheda Infrastrutture'!J138</f>
        <v>0</v>
      </c>
      <c r="G122" s="145" t="n">
        <f aca="false">'Scheda Infrastrutture'!AG138</f>
        <v>0</v>
      </c>
      <c r="H122" s="146" t="n">
        <f aca="false">'Scheda Infrastrutture'!K138</f>
        <v>0</v>
      </c>
      <c r="I122" s="128" t="n">
        <f aca="false">'Scheda Infrastrutture'!L138</f>
        <v>0</v>
      </c>
      <c r="J122" s="128" t="n">
        <f aca="false">'Scheda Infrastrutture'!M138</f>
        <v>0</v>
      </c>
      <c r="K122" s="128" t="n">
        <f aca="false">'Scheda Infrastrutture'!N138</f>
        <v>0</v>
      </c>
      <c r="L122" s="128" t="n">
        <f aca="false">SUM(H122:J122)</f>
        <v>0</v>
      </c>
      <c r="M122" s="129"/>
      <c r="N122" s="128"/>
      <c r="O122" s="128"/>
      <c r="P122" s="128"/>
      <c r="Q122" s="128"/>
      <c r="R122" s="128"/>
      <c r="S122" s="128" t="n">
        <f aca="false">'Scheda Infrastrutture'!U138</f>
        <v>0</v>
      </c>
      <c r="T122" s="128"/>
      <c r="U122" s="128" t="n">
        <f aca="false">'Scheda Infrastrutture'!W138</f>
        <v>0</v>
      </c>
      <c r="V122" s="128"/>
      <c r="W122" s="128"/>
      <c r="X122" s="128"/>
      <c r="Y122" s="128"/>
      <c r="Z122" s="128"/>
      <c r="AA122" s="128"/>
      <c r="AB122" s="128"/>
      <c r="AC122" s="117" t="n">
        <f aca="false">SUM(N122:R122,T122,V122:AB122)</f>
        <v>0</v>
      </c>
      <c r="AD122" s="140"/>
      <c r="AE122" s="131" t="n">
        <f aca="false">'Scheda Infrastrutture'!AM138</f>
        <v>0</v>
      </c>
      <c r="AF122" s="131"/>
      <c r="AG122" s="142" t="n">
        <f aca="false">AC122-L122</f>
        <v>0</v>
      </c>
      <c r="AH122" s="142" t="n">
        <f aca="false">G122-M122-AC122-AD122</f>
        <v>0</v>
      </c>
      <c r="AI122" s="142"/>
    </row>
    <row r="123" customFormat="false" ht="12.75" hidden="false" customHeight="false" outlineLevel="0" collapsed="false">
      <c r="A123" s="134" t="n">
        <f aca="false">'Scheda Infrastrutture'!A139</f>
        <v>0</v>
      </c>
      <c r="B123" s="135" t="n">
        <f aca="false">'Scheda Infrastrutture'!B139</f>
        <v>0</v>
      </c>
      <c r="C123" s="135" t="n">
        <f aca="false">'Scheda Infrastrutture'!C139</f>
        <v>0</v>
      </c>
      <c r="D123" s="135" t="n">
        <f aca="false">'Scheda Infrastrutture'!D139</f>
        <v>0</v>
      </c>
      <c r="E123" s="136" t="n">
        <f aca="false">'Scheda Infrastrutture'!E139</f>
        <v>0</v>
      </c>
      <c r="F123" s="137" t="n">
        <f aca="false">'Scheda Infrastrutture'!J139</f>
        <v>0</v>
      </c>
      <c r="G123" s="138" t="n">
        <f aca="false">'Scheda Infrastrutture'!AG139</f>
        <v>0</v>
      </c>
      <c r="H123" s="139" t="n">
        <f aca="false">'Scheda Infrastrutture'!K139</f>
        <v>0</v>
      </c>
      <c r="I123" s="114" t="n">
        <f aca="false">'Scheda Infrastrutture'!L139</f>
        <v>0</v>
      </c>
      <c r="J123" s="114" t="n">
        <f aca="false">'Scheda Infrastrutture'!M139</f>
        <v>0</v>
      </c>
      <c r="K123" s="114" t="n">
        <f aca="false">'Scheda Infrastrutture'!N139</f>
        <v>0</v>
      </c>
      <c r="L123" s="128" t="n">
        <f aca="false">SUM(H123:J123)</f>
        <v>0</v>
      </c>
      <c r="M123" s="129"/>
      <c r="N123" s="114"/>
      <c r="O123" s="114"/>
      <c r="P123" s="114"/>
      <c r="Q123" s="114"/>
      <c r="R123" s="114"/>
      <c r="S123" s="114" t="n">
        <f aca="false">'Scheda Infrastrutture'!U139</f>
        <v>0</v>
      </c>
      <c r="T123" s="114"/>
      <c r="U123" s="114" t="n">
        <f aca="false">'Scheda Infrastrutture'!W139</f>
        <v>0</v>
      </c>
      <c r="V123" s="114"/>
      <c r="W123" s="114"/>
      <c r="X123" s="114"/>
      <c r="Y123" s="114"/>
      <c r="Z123" s="114"/>
      <c r="AA123" s="114"/>
      <c r="AB123" s="114"/>
      <c r="AC123" s="117" t="n">
        <f aca="false">SUM(N123:R123,T123,V123:AB123)</f>
        <v>0</v>
      </c>
      <c r="AD123" s="140"/>
      <c r="AE123" s="141" t="n">
        <f aca="false">'Scheda Infrastrutture'!AM139</f>
        <v>0</v>
      </c>
      <c r="AF123" s="141"/>
      <c r="AG123" s="134" t="n">
        <f aca="false">AC123-L123</f>
        <v>0</v>
      </c>
      <c r="AH123" s="134" t="n">
        <f aca="false">G123-M123-AC123-AD123</f>
        <v>0</v>
      </c>
      <c r="AI123" s="134"/>
    </row>
    <row r="124" customFormat="false" ht="12.75" hidden="false" customHeight="false" outlineLevel="0" collapsed="false">
      <c r="A124" s="142" t="n">
        <f aca="false">'Scheda Infrastrutture'!A140</f>
        <v>0</v>
      </c>
      <c r="B124" s="132" t="n">
        <f aca="false">'Scheda Infrastrutture'!B140</f>
        <v>0</v>
      </c>
      <c r="C124" s="132" t="n">
        <f aca="false">'Scheda Infrastrutture'!C140</f>
        <v>0</v>
      </c>
      <c r="D124" s="132" t="n">
        <f aca="false">'Scheda Infrastrutture'!D140</f>
        <v>0</v>
      </c>
      <c r="E124" s="143" t="n">
        <f aca="false">'Scheda Infrastrutture'!E140</f>
        <v>0</v>
      </c>
      <c r="F124" s="144" t="n">
        <f aca="false">'Scheda Infrastrutture'!J140</f>
        <v>0</v>
      </c>
      <c r="G124" s="145" t="n">
        <f aca="false">'Scheda Infrastrutture'!AG140</f>
        <v>0</v>
      </c>
      <c r="H124" s="146" t="n">
        <f aca="false">'Scheda Infrastrutture'!K140</f>
        <v>0</v>
      </c>
      <c r="I124" s="128" t="n">
        <f aca="false">'Scheda Infrastrutture'!L140</f>
        <v>0</v>
      </c>
      <c r="J124" s="128" t="n">
        <f aca="false">'Scheda Infrastrutture'!M140</f>
        <v>0</v>
      </c>
      <c r="K124" s="128" t="n">
        <f aca="false">'Scheda Infrastrutture'!N140</f>
        <v>0</v>
      </c>
      <c r="L124" s="128" t="n">
        <f aca="false">SUM(H124:J124)</f>
        <v>0</v>
      </c>
      <c r="M124" s="129"/>
      <c r="N124" s="128"/>
      <c r="O124" s="128"/>
      <c r="P124" s="128"/>
      <c r="Q124" s="128"/>
      <c r="R124" s="128"/>
      <c r="S124" s="128" t="n">
        <f aca="false">'Scheda Infrastrutture'!U140</f>
        <v>0</v>
      </c>
      <c r="T124" s="128"/>
      <c r="U124" s="128" t="n">
        <f aca="false">'Scheda Infrastrutture'!W140</f>
        <v>0</v>
      </c>
      <c r="V124" s="128"/>
      <c r="W124" s="128"/>
      <c r="X124" s="128"/>
      <c r="Y124" s="128"/>
      <c r="Z124" s="128"/>
      <c r="AA124" s="128"/>
      <c r="AB124" s="128"/>
      <c r="AC124" s="117" t="n">
        <f aca="false">SUM(N124:R124,T124,V124:AB124)</f>
        <v>0</v>
      </c>
      <c r="AD124" s="140"/>
      <c r="AE124" s="131" t="n">
        <f aca="false">'Scheda Infrastrutture'!AM140</f>
        <v>0</v>
      </c>
      <c r="AF124" s="131"/>
      <c r="AG124" s="142" t="n">
        <f aca="false">AC124-L124</f>
        <v>0</v>
      </c>
      <c r="AH124" s="142" t="n">
        <f aca="false">G124-M124-AC124-AD124</f>
        <v>0</v>
      </c>
      <c r="AI124" s="142"/>
    </row>
    <row r="125" customFormat="false" ht="12.75" hidden="false" customHeight="false" outlineLevel="0" collapsed="false">
      <c r="A125" s="134" t="n">
        <f aca="false">'Scheda Infrastrutture'!A141</f>
        <v>0</v>
      </c>
      <c r="B125" s="135" t="n">
        <f aca="false">'Scheda Infrastrutture'!B141</f>
        <v>0</v>
      </c>
      <c r="C125" s="135" t="n">
        <f aca="false">'Scheda Infrastrutture'!C141</f>
        <v>0</v>
      </c>
      <c r="D125" s="135" t="n">
        <f aca="false">'Scheda Infrastrutture'!D141</f>
        <v>0</v>
      </c>
      <c r="E125" s="136" t="n">
        <f aca="false">'Scheda Infrastrutture'!E141</f>
        <v>0</v>
      </c>
      <c r="F125" s="137" t="n">
        <f aca="false">'Scheda Infrastrutture'!J141</f>
        <v>0</v>
      </c>
      <c r="G125" s="138" t="n">
        <f aca="false">'Scheda Infrastrutture'!AG141</f>
        <v>0</v>
      </c>
      <c r="H125" s="139" t="n">
        <f aca="false">'Scheda Infrastrutture'!K141</f>
        <v>0</v>
      </c>
      <c r="I125" s="114" t="n">
        <f aca="false">'Scheda Infrastrutture'!L141</f>
        <v>0</v>
      </c>
      <c r="J125" s="114" t="n">
        <f aca="false">'Scheda Infrastrutture'!M141</f>
        <v>0</v>
      </c>
      <c r="K125" s="114" t="n">
        <f aca="false">'Scheda Infrastrutture'!N141</f>
        <v>0</v>
      </c>
      <c r="L125" s="128" t="n">
        <f aca="false">SUM(H125:J125)</f>
        <v>0</v>
      </c>
      <c r="M125" s="129"/>
      <c r="N125" s="114"/>
      <c r="O125" s="114"/>
      <c r="P125" s="114"/>
      <c r="Q125" s="114"/>
      <c r="R125" s="114"/>
      <c r="S125" s="114" t="n">
        <f aca="false">'Scheda Infrastrutture'!U141</f>
        <v>0</v>
      </c>
      <c r="T125" s="114"/>
      <c r="U125" s="114" t="n">
        <f aca="false">'Scheda Infrastrutture'!W141</f>
        <v>0</v>
      </c>
      <c r="V125" s="114"/>
      <c r="W125" s="114"/>
      <c r="X125" s="114"/>
      <c r="Y125" s="114"/>
      <c r="Z125" s="114"/>
      <c r="AA125" s="114"/>
      <c r="AB125" s="114"/>
      <c r="AC125" s="117" t="n">
        <f aca="false">SUM(N125:R125,T125,V125:AB125)</f>
        <v>0</v>
      </c>
      <c r="AD125" s="140"/>
      <c r="AE125" s="141" t="n">
        <f aca="false">'Scheda Infrastrutture'!AM141</f>
        <v>0</v>
      </c>
      <c r="AF125" s="141"/>
      <c r="AG125" s="134" t="n">
        <f aca="false">AC125-L125</f>
        <v>0</v>
      </c>
      <c r="AH125" s="134" t="n">
        <f aca="false">G125-M125-AC125-AD125</f>
        <v>0</v>
      </c>
      <c r="AI125" s="134"/>
    </row>
    <row r="126" customFormat="false" ht="12.75" hidden="false" customHeight="false" outlineLevel="0" collapsed="false">
      <c r="A126" s="142" t="n">
        <f aca="false">'Scheda Infrastrutture'!A142</f>
        <v>0</v>
      </c>
      <c r="B126" s="132" t="n">
        <f aca="false">'Scheda Infrastrutture'!B142</f>
        <v>0</v>
      </c>
      <c r="C126" s="132" t="n">
        <f aca="false">'Scheda Infrastrutture'!C142</f>
        <v>0</v>
      </c>
      <c r="D126" s="132" t="n">
        <f aca="false">'Scheda Infrastrutture'!D142</f>
        <v>0</v>
      </c>
      <c r="E126" s="143" t="n">
        <f aca="false">'Scheda Infrastrutture'!E142</f>
        <v>0</v>
      </c>
      <c r="F126" s="144" t="n">
        <f aca="false">'Scheda Infrastrutture'!J142</f>
        <v>0</v>
      </c>
      <c r="G126" s="145" t="n">
        <f aca="false">'Scheda Infrastrutture'!AG142</f>
        <v>0</v>
      </c>
      <c r="H126" s="146" t="n">
        <f aca="false">'Scheda Infrastrutture'!K142</f>
        <v>0</v>
      </c>
      <c r="I126" s="128" t="n">
        <f aca="false">'Scheda Infrastrutture'!L142</f>
        <v>0</v>
      </c>
      <c r="J126" s="128" t="n">
        <f aca="false">'Scheda Infrastrutture'!M142</f>
        <v>0</v>
      </c>
      <c r="K126" s="128" t="n">
        <f aca="false">'Scheda Infrastrutture'!N142</f>
        <v>0</v>
      </c>
      <c r="L126" s="128" t="n">
        <f aca="false">SUM(H126:J126)</f>
        <v>0</v>
      </c>
      <c r="M126" s="129"/>
      <c r="N126" s="128"/>
      <c r="O126" s="128"/>
      <c r="P126" s="128"/>
      <c r="Q126" s="128"/>
      <c r="R126" s="128"/>
      <c r="S126" s="128" t="n">
        <f aca="false">'Scheda Infrastrutture'!U142</f>
        <v>0</v>
      </c>
      <c r="T126" s="128"/>
      <c r="U126" s="128" t="n">
        <f aca="false">'Scheda Infrastrutture'!W142</f>
        <v>0</v>
      </c>
      <c r="V126" s="128"/>
      <c r="W126" s="128"/>
      <c r="X126" s="128"/>
      <c r="Y126" s="128"/>
      <c r="Z126" s="128"/>
      <c r="AA126" s="128"/>
      <c r="AB126" s="128"/>
      <c r="AC126" s="117" t="n">
        <f aca="false">SUM(N126:R126,T126,V126:AB126)</f>
        <v>0</v>
      </c>
      <c r="AD126" s="140"/>
      <c r="AE126" s="131" t="n">
        <f aca="false">'Scheda Infrastrutture'!AM142</f>
        <v>0</v>
      </c>
      <c r="AF126" s="131"/>
      <c r="AG126" s="142" t="n">
        <f aca="false">AC126-L126</f>
        <v>0</v>
      </c>
      <c r="AH126" s="142" t="n">
        <f aca="false">G126-M126-AC126-AD126</f>
        <v>0</v>
      </c>
      <c r="AI126" s="142"/>
    </row>
    <row r="127" customFormat="false" ht="12.75" hidden="false" customHeight="false" outlineLevel="0" collapsed="false">
      <c r="A127" s="134" t="n">
        <f aca="false">'Scheda Infrastrutture'!A143</f>
        <v>0</v>
      </c>
      <c r="B127" s="135" t="n">
        <f aca="false">'Scheda Infrastrutture'!B143</f>
        <v>0</v>
      </c>
      <c r="C127" s="135" t="n">
        <f aca="false">'Scheda Infrastrutture'!C143</f>
        <v>0</v>
      </c>
      <c r="D127" s="135" t="n">
        <f aca="false">'Scheda Infrastrutture'!D143</f>
        <v>0</v>
      </c>
      <c r="E127" s="136" t="n">
        <f aca="false">'Scheda Infrastrutture'!E143</f>
        <v>0</v>
      </c>
      <c r="F127" s="137" t="n">
        <f aca="false">'Scheda Infrastrutture'!J143</f>
        <v>0</v>
      </c>
      <c r="G127" s="138" t="n">
        <f aca="false">'Scheda Infrastrutture'!AG143</f>
        <v>0</v>
      </c>
      <c r="H127" s="139" t="n">
        <f aca="false">'Scheda Infrastrutture'!K143</f>
        <v>0</v>
      </c>
      <c r="I127" s="114" t="n">
        <f aca="false">'Scheda Infrastrutture'!L143</f>
        <v>0</v>
      </c>
      <c r="J127" s="114" t="n">
        <f aca="false">'Scheda Infrastrutture'!M143</f>
        <v>0</v>
      </c>
      <c r="K127" s="114" t="n">
        <f aca="false">'Scheda Infrastrutture'!N143</f>
        <v>0</v>
      </c>
      <c r="L127" s="128" t="n">
        <f aca="false">SUM(H127:J127)</f>
        <v>0</v>
      </c>
      <c r="M127" s="129"/>
      <c r="N127" s="114"/>
      <c r="O127" s="114"/>
      <c r="P127" s="114"/>
      <c r="Q127" s="114"/>
      <c r="R127" s="114"/>
      <c r="S127" s="114" t="n">
        <f aca="false">'Scheda Infrastrutture'!U143</f>
        <v>0</v>
      </c>
      <c r="T127" s="114"/>
      <c r="U127" s="114" t="n">
        <f aca="false">'Scheda Infrastrutture'!W143</f>
        <v>0</v>
      </c>
      <c r="V127" s="114"/>
      <c r="W127" s="114"/>
      <c r="X127" s="114"/>
      <c r="Y127" s="114"/>
      <c r="Z127" s="114"/>
      <c r="AA127" s="114"/>
      <c r="AB127" s="114"/>
      <c r="AC127" s="117" t="n">
        <f aca="false">SUM(N127:R127,T127,V127:AB127)</f>
        <v>0</v>
      </c>
      <c r="AD127" s="140"/>
      <c r="AE127" s="141" t="n">
        <f aca="false">'Scheda Infrastrutture'!AM143</f>
        <v>0</v>
      </c>
      <c r="AF127" s="141"/>
      <c r="AG127" s="134" t="n">
        <f aca="false">AC127-L127</f>
        <v>0</v>
      </c>
      <c r="AH127" s="134" t="n">
        <f aca="false">G127-M127-AC127-AD127</f>
        <v>0</v>
      </c>
      <c r="AI127" s="134"/>
    </row>
    <row r="128" customFormat="false" ht="12.75" hidden="false" customHeight="false" outlineLevel="0" collapsed="false">
      <c r="A128" s="142" t="n">
        <f aca="false">'Scheda Infrastrutture'!A144</f>
        <v>0</v>
      </c>
      <c r="B128" s="132" t="n">
        <f aca="false">'Scheda Infrastrutture'!B144</f>
        <v>0</v>
      </c>
      <c r="C128" s="132" t="n">
        <f aca="false">'Scheda Infrastrutture'!C144</f>
        <v>0</v>
      </c>
      <c r="D128" s="132" t="n">
        <f aca="false">'Scheda Infrastrutture'!D144</f>
        <v>0</v>
      </c>
      <c r="E128" s="143" t="n">
        <f aca="false">'Scheda Infrastrutture'!E144</f>
        <v>0</v>
      </c>
      <c r="F128" s="144" t="n">
        <f aca="false">'Scheda Infrastrutture'!J144</f>
        <v>0</v>
      </c>
      <c r="G128" s="145" t="n">
        <f aca="false">'Scheda Infrastrutture'!AG144</f>
        <v>0</v>
      </c>
      <c r="H128" s="146" t="n">
        <f aca="false">'Scheda Infrastrutture'!K144</f>
        <v>0</v>
      </c>
      <c r="I128" s="128" t="n">
        <f aca="false">'Scheda Infrastrutture'!L144</f>
        <v>0</v>
      </c>
      <c r="J128" s="128" t="n">
        <f aca="false">'Scheda Infrastrutture'!M144</f>
        <v>0</v>
      </c>
      <c r="K128" s="128" t="n">
        <f aca="false">'Scheda Infrastrutture'!N144</f>
        <v>0</v>
      </c>
      <c r="L128" s="128" t="n">
        <f aca="false">SUM(H128:J128)</f>
        <v>0</v>
      </c>
      <c r="M128" s="129"/>
      <c r="N128" s="128"/>
      <c r="O128" s="128"/>
      <c r="P128" s="128"/>
      <c r="Q128" s="128"/>
      <c r="R128" s="128"/>
      <c r="S128" s="128" t="n">
        <f aca="false">'Scheda Infrastrutture'!U144</f>
        <v>0</v>
      </c>
      <c r="T128" s="128"/>
      <c r="U128" s="128" t="n">
        <f aca="false">'Scheda Infrastrutture'!W144</f>
        <v>0</v>
      </c>
      <c r="V128" s="128"/>
      <c r="W128" s="128"/>
      <c r="X128" s="128"/>
      <c r="Y128" s="128"/>
      <c r="Z128" s="128"/>
      <c r="AA128" s="128"/>
      <c r="AB128" s="128"/>
      <c r="AC128" s="117" t="n">
        <f aca="false">SUM(N128:R128,T128,V128:AB128)</f>
        <v>0</v>
      </c>
      <c r="AD128" s="140"/>
      <c r="AE128" s="131" t="n">
        <f aca="false">'Scheda Infrastrutture'!AM144</f>
        <v>0</v>
      </c>
      <c r="AF128" s="131"/>
      <c r="AG128" s="142" t="n">
        <f aca="false">AC128-L128</f>
        <v>0</v>
      </c>
      <c r="AH128" s="142" t="n">
        <f aca="false">G128-M128-AC128-AD128</f>
        <v>0</v>
      </c>
      <c r="AI128" s="142"/>
    </row>
    <row r="129" customFormat="false" ht="12.75" hidden="false" customHeight="false" outlineLevel="0" collapsed="false">
      <c r="A129" s="134" t="n">
        <f aca="false">'Scheda Infrastrutture'!A145</f>
        <v>0</v>
      </c>
      <c r="B129" s="135" t="n">
        <f aca="false">'Scheda Infrastrutture'!B145</f>
        <v>0</v>
      </c>
      <c r="C129" s="135" t="n">
        <f aca="false">'Scheda Infrastrutture'!C145</f>
        <v>0</v>
      </c>
      <c r="D129" s="135" t="n">
        <f aca="false">'Scheda Infrastrutture'!D145</f>
        <v>0</v>
      </c>
      <c r="E129" s="136" t="n">
        <f aca="false">'Scheda Infrastrutture'!E145</f>
        <v>0</v>
      </c>
      <c r="F129" s="137" t="n">
        <f aca="false">'Scheda Infrastrutture'!J145</f>
        <v>0</v>
      </c>
      <c r="G129" s="138" t="n">
        <f aca="false">'Scheda Infrastrutture'!AG145</f>
        <v>0</v>
      </c>
      <c r="H129" s="139" t="n">
        <f aca="false">'Scheda Infrastrutture'!K145</f>
        <v>0</v>
      </c>
      <c r="I129" s="114" t="n">
        <f aca="false">'Scheda Infrastrutture'!L145</f>
        <v>0</v>
      </c>
      <c r="J129" s="114" t="n">
        <f aca="false">'Scheda Infrastrutture'!M145</f>
        <v>0</v>
      </c>
      <c r="K129" s="114" t="n">
        <f aca="false">'Scheda Infrastrutture'!N145</f>
        <v>0</v>
      </c>
      <c r="L129" s="128" t="n">
        <f aca="false">SUM(H129:J129)</f>
        <v>0</v>
      </c>
      <c r="M129" s="129"/>
      <c r="N129" s="114"/>
      <c r="O129" s="114"/>
      <c r="P129" s="114"/>
      <c r="Q129" s="114"/>
      <c r="R129" s="114"/>
      <c r="S129" s="114" t="n">
        <f aca="false">'Scheda Infrastrutture'!U145</f>
        <v>0</v>
      </c>
      <c r="T129" s="114"/>
      <c r="U129" s="114" t="n">
        <f aca="false">'Scheda Infrastrutture'!W145</f>
        <v>0</v>
      </c>
      <c r="V129" s="114"/>
      <c r="W129" s="114"/>
      <c r="X129" s="114"/>
      <c r="Y129" s="114"/>
      <c r="Z129" s="114"/>
      <c r="AA129" s="114"/>
      <c r="AB129" s="114"/>
      <c r="AC129" s="117" t="n">
        <f aca="false">SUM(N129:R129,T129,V129:AB129)</f>
        <v>0</v>
      </c>
      <c r="AD129" s="140"/>
      <c r="AE129" s="141" t="n">
        <f aca="false">'Scheda Infrastrutture'!AM145</f>
        <v>0</v>
      </c>
      <c r="AF129" s="141"/>
      <c r="AG129" s="134" t="n">
        <f aca="false">AC129-L129</f>
        <v>0</v>
      </c>
      <c r="AH129" s="134" t="n">
        <f aca="false">G129-M129-AC129-AD129</f>
        <v>0</v>
      </c>
      <c r="AI129" s="134"/>
    </row>
    <row r="130" customFormat="false" ht="12.75" hidden="false" customHeight="false" outlineLevel="0" collapsed="false">
      <c r="A130" s="142" t="n">
        <f aca="false">'Scheda Infrastrutture'!A146</f>
        <v>0</v>
      </c>
      <c r="B130" s="132" t="n">
        <f aca="false">'Scheda Infrastrutture'!B146</f>
        <v>0</v>
      </c>
      <c r="C130" s="132" t="n">
        <f aca="false">'Scheda Infrastrutture'!C146</f>
        <v>0</v>
      </c>
      <c r="D130" s="132" t="n">
        <f aca="false">'Scheda Infrastrutture'!D146</f>
        <v>0</v>
      </c>
      <c r="E130" s="143" t="n">
        <f aca="false">'Scheda Infrastrutture'!E146</f>
        <v>0</v>
      </c>
      <c r="F130" s="144" t="n">
        <f aca="false">'Scheda Infrastrutture'!J146</f>
        <v>0</v>
      </c>
      <c r="G130" s="145" t="n">
        <f aca="false">'Scheda Infrastrutture'!AG146</f>
        <v>0</v>
      </c>
      <c r="H130" s="146" t="n">
        <f aca="false">'Scheda Infrastrutture'!K146</f>
        <v>0</v>
      </c>
      <c r="I130" s="128" t="n">
        <f aca="false">'Scheda Infrastrutture'!L146</f>
        <v>0</v>
      </c>
      <c r="J130" s="128" t="n">
        <f aca="false">'Scheda Infrastrutture'!M146</f>
        <v>0</v>
      </c>
      <c r="K130" s="128" t="n">
        <f aca="false">'Scheda Infrastrutture'!N146</f>
        <v>0</v>
      </c>
      <c r="L130" s="128" t="n">
        <f aca="false">SUM(H130:J130)</f>
        <v>0</v>
      </c>
      <c r="M130" s="129"/>
      <c r="N130" s="128"/>
      <c r="O130" s="128"/>
      <c r="P130" s="128"/>
      <c r="Q130" s="128"/>
      <c r="R130" s="128"/>
      <c r="S130" s="128" t="n">
        <f aca="false">'Scheda Infrastrutture'!U146</f>
        <v>0</v>
      </c>
      <c r="T130" s="128"/>
      <c r="U130" s="128" t="n">
        <f aca="false">'Scheda Infrastrutture'!W146</f>
        <v>0</v>
      </c>
      <c r="V130" s="128"/>
      <c r="W130" s="128"/>
      <c r="X130" s="128"/>
      <c r="Y130" s="128"/>
      <c r="Z130" s="128"/>
      <c r="AA130" s="128"/>
      <c r="AB130" s="128"/>
      <c r="AC130" s="117" t="n">
        <f aca="false">SUM(N130:R130,T130,V130:AB130)</f>
        <v>0</v>
      </c>
      <c r="AD130" s="140"/>
      <c r="AE130" s="131" t="n">
        <f aca="false">'Scheda Infrastrutture'!AM146</f>
        <v>0</v>
      </c>
      <c r="AF130" s="131"/>
      <c r="AG130" s="142" t="n">
        <f aca="false">AC130-L130</f>
        <v>0</v>
      </c>
      <c r="AH130" s="142" t="n">
        <f aca="false">G130-M130-AC130-AD130</f>
        <v>0</v>
      </c>
      <c r="AI130" s="142"/>
    </row>
    <row r="131" customFormat="false" ht="12.75" hidden="false" customHeight="false" outlineLevel="0" collapsed="false">
      <c r="A131" s="134" t="n">
        <f aca="false">'Scheda Infrastrutture'!A147</f>
        <v>0</v>
      </c>
      <c r="B131" s="135" t="n">
        <f aca="false">'Scheda Infrastrutture'!B147</f>
        <v>0</v>
      </c>
      <c r="C131" s="135" t="n">
        <f aca="false">'Scheda Infrastrutture'!C147</f>
        <v>0</v>
      </c>
      <c r="D131" s="135" t="n">
        <f aca="false">'Scheda Infrastrutture'!D147</f>
        <v>0</v>
      </c>
      <c r="E131" s="136" t="n">
        <f aca="false">'Scheda Infrastrutture'!E147</f>
        <v>0</v>
      </c>
      <c r="F131" s="137" t="n">
        <f aca="false">'Scheda Infrastrutture'!J147</f>
        <v>0</v>
      </c>
      <c r="G131" s="138" t="n">
        <f aca="false">'Scheda Infrastrutture'!AG147</f>
        <v>0</v>
      </c>
      <c r="H131" s="139" t="n">
        <f aca="false">'Scheda Infrastrutture'!K147</f>
        <v>0</v>
      </c>
      <c r="I131" s="114" t="n">
        <f aca="false">'Scheda Infrastrutture'!L147</f>
        <v>0</v>
      </c>
      <c r="J131" s="114" t="n">
        <f aca="false">'Scheda Infrastrutture'!M147</f>
        <v>0</v>
      </c>
      <c r="K131" s="114" t="n">
        <f aca="false">'Scheda Infrastrutture'!N147</f>
        <v>0</v>
      </c>
      <c r="L131" s="128" t="n">
        <f aca="false">SUM(H131:J131)</f>
        <v>0</v>
      </c>
      <c r="M131" s="129"/>
      <c r="N131" s="114"/>
      <c r="O131" s="114"/>
      <c r="P131" s="114"/>
      <c r="Q131" s="114"/>
      <c r="R131" s="114"/>
      <c r="S131" s="114" t="n">
        <f aca="false">'Scheda Infrastrutture'!U147</f>
        <v>0</v>
      </c>
      <c r="T131" s="114"/>
      <c r="U131" s="114" t="n">
        <f aca="false">'Scheda Infrastrutture'!W147</f>
        <v>0</v>
      </c>
      <c r="V131" s="114"/>
      <c r="W131" s="114"/>
      <c r="X131" s="114"/>
      <c r="Y131" s="114"/>
      <c r="Z131" s="114"/>
      <c r="AA131" s="114"/>
      <c r="AB131" s="114"/>
      <c r="AC131" s="117" t="n">
        <f aca="false">SUM(N131:R131,T131,V131:AB131)</f>
        <v>0</v>
      </c>
      <c r="AD131" s="140"/>
      <c r="AE131" s="141" t="n">
        <f aca="false">'Scheda Infrastrutture'!AM147</f>
        <v>0</v>
      </c>
      <c r="AF131" s="141"/>
      <c r="AG131" s="134" t="n">
        <f aca="false">AC131-L131</f>
        <v>0</v>
      </c>
      <c r="AH131" s="134" t="n">
        <f aca="false">G131-M131-AC131-AD131</f>
        <v>0</v>
      </c>
      <c r="AI131" s="134"/>
    </row>
    <row r="132" customFormat="false" ht="12.75" hidden="false" customHeight="false" outlineLevel="0" collapsed="false">
      <c r="A132" s="142" t="n">
        <f aca="false">'Scheda Infrastrutture'!A148</f>
        <v>0</v>
      </c>
      <c r="B132" s="132" t="n">
        <f aca="false">'Scheda Infrastrutture'!B148</f>
        <v>0</v>
      </c>
      <c r="C132" s="132" t="n">
        <f aca="false">'Scheda Infrastrutture'!C148</f>
        <v>0</v>
      </c>
      <c r="D132" s="132" t="n">
        <f aca="false">'Scheda Infrastrutture'!D148</f>
        <v>0</v>
      </c>
      <c r="E132" s="143" t="n">
        <f aca="false">'Scheda Infrastrutture'!E148</f>
        <v>0</v>
      </c>
      <c r="F132" s="144" t="n">
        <f aca="false">'Scheda Infrastrutture'!J148</f>
        <v>0</v>
      </c>
      <c r="G132" s="145" t="n">
        <f aca="false">'Scheda Infrastrutture'!AG148</f>
        <v>0</v>
      </c>
      <c r="H132" s="146" t="n">
        <f aca="false">'Scheda Infrastrutture'!K148</f>
        <v>0</v>
      </c>
      <c r="I132" s="128" t="n">
        <f aca="false">'Scheda Infrastrutture'!L148</f>
        <v>0</v>
      </c>
      <c r="J132" s="128" t="n">
        <f aca="false">'Scheda Infrastrutture'!M148</f>
        <v>0</v>
      </c>
      <c r="K132" s="128" t="n">
        <f aca="false">'Scheda Infrastrutture'!N148</f>
        <v>0</v>
      </c>
      <c r="L132" s="128" t="n">
        <f aca="false">SUM(H132:J132)</f>
        <v>0</v>
      </c>
      <c r="M132" s="129"/>
      <c r="N132" s="128"/>
      <c r="O132" s="128"/>
      <c r="P132" s="128"/>
      <c r="Q132" s="128"/>
      <c r="R132" s="128"/>
      <c r="S132" s="128" t="n">
        <f aca="false">'Scheda Infrastrutture'!U148</f>
        <v>0</v>
      </c>
      <c r="T132" s="128"/>
      <c r="U132" s="128" t="n">
        <f aca="false">'Scheda Infrastrutture'!W148</f>
        <v>0</v>
      </c>
      <c r="V132" s="128"/>
      <c r="W132" s="128"/>
      <c r="X132" s="128"/>
      <c r="Y132" s="128"/>
      <c r="Z132" s="128"/>
      <c r="AA132" s="128"/>
      <c r="AB132" s="128"/>
      <c r="AC132" s="117" t="n">
        <f aca="false">SUM(N132:R132,T132,V132:AB132)</f>
        <v>0</v>
      </c>
      <c r="AD132" s="140"/>
      <c r="AE132" s="131" t="n">
        <f aca="false">'Scheda Infrastrutture'!AM148</f>
        <v>0</v>
      </c>
      <c r="AF132" s="131"/>
      <c r="AG132" s="142" t="n">
        <f aca="false">AC132-L132</f>
        <v>0</v>
      </c>
      <c r="AH132" s="142" t="n">
        <f aca="false">G132-M132-AC132-AD132</f>
        <v>0</v>
      </c>
      <c r="AI132" s="142"/>
    </row>
    <row r="133" customFormat="false" ht="12.75" hidden="false" customHeight="false" outlineLevel="0" collapsed="false">
      <c r="A133" s="134" t="n">
        <f aca="false">'Scheda Infrastrutture'!A149</f>
        <v>0</v>
      </c>
      <c r="B133" s="135" t="n">
        <f aca="false">'Scheda Infrastrutture'!B149</f>
        <v>0</v>
      </c>
      <c r="C133" s="135" t="n">
        <f aca="false">'Scheda Infrastrutture'!C149</f>
        <v>0</v>
      </c>
      <c r="D133" s="135" t="n">
        <f aca="false">'Scheda Infrastrutture'!D149</f>
        <v>0</v>
      </c>
      <c r="E133" s="136" t="n">
        <f aca="false">'Scheda Infrastrutture'!E149</f>
        <v>0</v>
      </c>
      <c r="F133" s="137" t="n">
        <f aca="false">'Scheda Infrastrutture'!J149</f>
        <v>0</v>
      </c>
      <c r="G133" s="138" t="n">
        <f aca="false">'Scheda Infrastrutture'!AG149</f>
        <v>0</v>
      </c>
      <c r="H133" s="139" t="n">
        <f aca="false">'Scheda Infrastrutture'!K149</f>
        <v>0</v>
      </c>
      <c r="I133" s="114" t="n">
        <f aca="false">'Scheda Infrastrutture'!L149</f>
        <v>0</v>
      </c>
      <c r="J133" s="114" t="n">
        <f aca="false">'Scheda Infrastrutture'!M149</f>
        <v>0</v>
      </c>
      <c r="K133" s="114" t="n">
        <f aca="false">'Scheda Infrastrutture'!N149</f>
        <v>0</v>
      </c>
      <c r="L133" s="128" t="n">
        <f aca="false">SUM(H133:J133)</f>
        <v>0</v>
      </c>
      <c r="M133" s="129"/>
      <c r="N133" s="114"/>
      <c r="O133" s="114"/>
      <c r="P133" s="114"/>
      <c r="Q133" s="114"/>
      <c r="R133" s="114"/>
      <c r="S133" s="114" t="n">
        <f aca="false">'Scheda Infrastrutture'!U149</f>
        <v>0</v>
      </c>
      <c r="T133" s="114"/>
      <c r="U133" s="114" t="n">
        <f aca="false">'Scheda Infrastrutture'!W149</f>
        <v>0</v>
      </c>
      <c r="V133" s="114"/>
      <c r="W133" s="114"/>
      <c r="X133" s="114"/>
      <c r="Y133" s="114"/>
      <c r="Z133" s="114"/>
      <c r="AA133" s="114"/>
      <c r="AB133" s="114"/>
      <c r="AC133" s="117" t="n">
        <f aca="false">SUM(N133:R133,T133,V133:AB133)</f>
        <v>0</v>
      </c>
      <c r="AD133" s="140"/>
      <c r="AE133" s="141" t="n">
        <f aca="false">'Scheda Infrastrutture'!AM149</f>
        <v>0</v>
      </c>
      <c r="AF133" s="141"/>
      <c r="AG133" s="134" t="n">
        <f aca="false">AC133-L133</f>
        <v>0</v>
      </c>
      <c r="AH133" s="134" t="n">
        <f aca="false">G133-M133-AC133-AD133</f>
        <v>0</v>
      </c>
      <c r="AI133" s="134"/>
    </row>
    <row r="134" customFormat="false" ht="12.75" hidden="false" customHeight="false" outlineLevel="0" collapsed="false">
      <c r="A134" s="142" t="n">
        <f aca="false">'Scheda Infrastrutture'!A150</f>
        <v>0</v>
      </c>
      <c r="B134" s="132" t="n">
        <f aca="false">'Scheda Infrastrutture'!B150</f>
        <v>0</v>
      </c>
      <c r="C134" s="132" t="n">
        <f aca="false">'Scheda Infrastrutture'!C150</f>
        <v>0</v>
      </c>
      <c r="D134" s="132" t="n">
        <f aca="false">'Scheda Infrastrutture'!D150</f>
        <v>0</v>
      </c>
      <c r="E134" s="143" t="n">
        <f aca="false">'Scheda Infrastrutture'!E150</f>
        <v>0</v>
      </c>
      <c r="F134" s="144" t="n">
        <f aca="false">'Scheda Infrastrutture'!J150</f>
        <v>0</v>
      </c>
      <c r="G134" s="145" t="n">
        <f aca="false">'Scheda Infrastrutture'!AG150</f>
        <v>0</v>
      </c>
      <c r="H134" s="146" t="n">
        <f aca="false">'Scheda Infrastrutture'!K150</f>
        <v>0</v>
      </c>
      <c r="I134" s="128" t="n">
        <f aca="false">'Scheda Infrastrutture'!L150</f>
        <v>0</v>
      </c>
      <c r="J134" s="128" t="n">
        <f aca="false">'Scheda Infrastrutture'!M150</f>
        <v>0</v>
      </c>
      <c r="K134" s="128" t="n">
        <f aca="false">'Scheda Infrastrutture'!N150</f>
        <v>0</v>
      </c>
      <c r="L134" s="128" t="n">
        <f aca="false">SUM(H134:J134)</f>
        <v>0</v>
      </c>
      <c r="M134" s="129"/>
      <c r="N134" s="128"/>
      <c r="O134" s="128"/>
      <c r="P134" s="128"/>
      <c r="Q134" s="128"/>
      <c r="R134" s="128"/>
      <c r="S134" s="128" t="n">
        <f aca="false">'Scheda Infrastrutture'!U150</f>
        <v>0</v>
      </c>
      <c r="T134" s="128"/>
      <c r="U134" s="128" t="n">
        <f aca="false">'Scheda Infrastrutture'!W150</f>
        <v>0</v>
      </c>
      <c r="V134" s="128"/>
      <c r="W134" s="128"/>
      <c r="X134" s="128"/>
      <c r="Y134" s="128"/>
      <c r="Z134" s="128"/>
      <c r="AA134" s="128"/>
      <c r="AB134" s="128"/>
      <c r="AC134" s="117" t="n">
        <f aca="false">SUM(N134:R134,T134,V134:AB134)</f>
        <v>0</v>
      </c>
      <c r="AD134" s="140"/>
      <c r="AE134" s="131" t="n">
        <f aca="false">'Scheda Infrastrutture'!AM150</f>
        <v>0</v>
      </c>
      <c r="AF134" s="131"/>
      <c r="AG134" s="142" t="n">
        <f aca="false">AC134-L134</f>
        <v>0</v>
      </c>
      <c r="AH134" s="142" t="n">
        <f aca="false">G134-M134-AC134-AD134</f>
        <v>0</v>
      </c>
      <c r="AI134" s="142"/>
    </row>
    <row r="135" customFormat="false" ht="12.75" hidden="false" customHeight="false" outlineLevel="0" collapsed="false">
      <c r="A135" s="134" t="n">
        <f aca="false">'Scheda Infrastrutture'!A151</f>
        <v>0</v>
      </c>
      <c r="B135" s="135" t="n">
        <f aca="false">'Scheda Infrastrutture'!B151</f>
        <v>0</v>
      </c>
      <c r="C135" s="135" t="n">
        <f aca="false">'Scheda Infrastrutture'!C151</f>
        <v>0</v>
      </c>
      <c r="D135" s="135" t="n">
        <f aca="false">'Scheda Infrastrutture'!D151</f>
        <v>0</v>
      </c>
      <c r="E135" s="136" t="n">
        <f aca="false">'Scheda Infrastrutture'!E151</f>
        <v>0</v>
      </c>
      <c r="F135" s="137" t="n">
        <f aca="false">'Scheda Infrastrutture'!J151</f>
        <v>0</v>
      </c>
      <c r="G135" s="138" t="n">
        <f aca="false">'Scheda Infrastrutture'!AG151</f>
        <v>0</v>
      </c>
      <c r="H135" s="139" t="n">
        <f aca="false">'Scheda Infrastrutture'!K151</f>
        <v>0</v>
      </c>
      <c r="I135" s="114" t="n">
        <f aca="false">'Scheda Infrastrutture'!L151</f>
        <v>0</v>
      </c>
      <c r="J135" s="114" t="n">
        <f aca="false">'Scheda Infrastrutture'!M151</f>
        <v>0</v>
      </c>
      <c r="K135" s="114" t="n">
        <f aca="false">'Scheda Infrastrutture'!N151</f>
        <v>0</v>
      </c>
      <c r="L135" s="128" t="n">
        <f aca="false">SUM(H135:J135)</f>
        <v>0</v>
      </c>
      <c r="M135" s="129"/>
      <c r="N135" s="114"/>
      <c r="O135" s="114"/>
      <c r="P135" s="114"/>
      <c r="Q135" s="114"/>
      <c r="R135" s="114"/>
      <c r="S135" s="114" t="n">
        <f aca="false">'Scheda Infrastrutture'!U151</f>
        <v>0</v>
      </c>
      <c r="T135" s="114"/>
      <c r="U135" s="114" t="n">
        <f aca="false">'Scheda Infrastrutture'!W151</f>
        <v>0</v>
      </c>
      <c r="V135" s="114"/>
      <c r="W135" s="114"/>
      <c r="X135" s="114"/>
      <c r="Y135" s="114"/>
      <c r="Z135" s="114"/>
      <c r="AA135" s="114"/>
      <c r="AB135" s="114"/>
      <c r="AC135" s="117" t="n">
        <f aca="false">SUM(N135:R135,T135,V135:AB135)</f>
        <v>0</v>
      </c>
      <c r="AD135" s="140"/>
      <c r="AE135" s="141" t="n">
        <f aca="false">'Scheda Infrastrutture'!AM151</f>
        <v>0</v>
      </c>
      <c r="AF135" s="141"/>
      <c r="AG135" s="134" t="n">
        <f aca="false">AC135-L135</f>
        <v>0</v>
      </c>
      <c r="AH135" s="134" t="n">
        <f aca="false">G135-M135-AC135-AD135</f>
        <v>0</v>
      </c>
      <c r="AI135" s="134"/>
    </row>
    <row r="136" customFormat="false" ht="12.75" hidden="false" customHeight="false" outlineLevel="0" collapsed="false">
      <c r="A136" s="142" t="n">
        <f aca="false">'Scheda Infrastrutture'!A152</f>
        <v>0</v>
      </c>
      <c r="B136" s="132" t="n">
        <f aca="false">'Scheda Infrastrutture'!B152</f>
        <v>0</v>
      </c>
      <c r="C136" s="132" t="n">
        <f aca="false">'Scheda Infrastrutture'!C152</f>
        <v>0</v>
      </c>
      <c r="D136" s="132" t="n">
        <f aca="false">'Scheda Infrastrutture'!D152</f>
        <v>0</v>
      </c>
      <c r="E136" s="143" t="n">
        <f aca="false">'Scheda Infrastrutture'!E152</f>
        <v>0</v>
      </c>
      <c r="F136" s="144" t="n">
        <f aca="false">'Scheda Infrastrutture'!J152</f>
        <v>0</v>
      </c>
      <c r="G136" s="145" t="n">
        <f aca="false">'Scheda Infrastrutture'!AG152</f>
        <v>0</v>
      </c>
      <c r="H136" s="146" t="n">
        <f aca="false">'Scheda Infrastrutture'!K152</f>
        <v>0</v>
      </c>
      <c r="I136" s="128" t="n">
        <f aca="false">'Scheda Infrastrutture'!L152</f>
        <v>0</v>
      </c>
      <c r="J136" s="128" t="n">
        <f aca="false">'Scheda Infrastrutture'!M152</f>
        <v>0</v>
      </c>
      <c r="K136" s="128" t="n">
        <f aca="false">'Scheda Infrastrutture'!N152</f>
        <v>0</v>
      </c>
      <c r="L136" s="128" t="n">
        <f aca="false">SUM(H136:J136)</f>
        <v>0</v>
      </c>
      <c r="M136" s="129"/>
      <c r="N136" s="128"/>
      <c r="O136" s="128"/>
      <c r="P136" s="128"/>
      <c r="Q136" s="128"/>
      <c r="R136" s="128"/>
      <c r="S136" s="128" t="n">
        <f aca="false">'Scheda Infrastrutture'!U152</f>
        <v>0</v>
      </c>
      <c r="T136" s="128"/>
      <c r="U136" s="128" t="n">
        <f aca="false">'Scheda Infrastrutture'!W152</f>
        <v>0</v>
      </c>
      <c r="V136" s="128"/>
      <c r="W136" s="128"/>
      <c r="X136" s="128"/>
      <c r="Y136" s="128"/>
      <c r="Z136" s="128"/>
      <c r="AA136" s="128"/>
      <c r="AB136" s="128"/>
      <c r="AC136" s="117" t="n">
        <f aca="false">SUM(N136:R136,T136,V136:AB136)</f>
        <v>0</v>
      </c>
      <c r="AD136" s="140"/>
      <c r="AE136" s="131" t="n">
        <f aca="false">'Scheda Infrastrutture'!AM152</f>
        <v>0</v>
      </c>
      <c r="AF136" s="131"/>
      <c r="AG136" s="142" t="n">
        <f aca="false">AC136-L136</f>
        <v>0</v>
      </c>
      <c r="AH136" s="142" t="n">
        <f aca="false">G136-M136-AC136-AD136</f>
        <v>0</v>
      </c>
      <c r="AI136" s="142"/>
    </row>
    <row r="137" customFormat="false" ht="12.75" hidden="false" customHeight="false" outlineLevel="0" collapsed="false">
      <c r="A137" s="134" t="n">
        <f aca="false">'Scheda Infrastrutture'!A153</f>
        <v>0</v>
      </c>
      <c r="B137" s="135" t="n">
        <f aca="false">'Scheda Infrastrutture'!B153</f>
        <v>0</v>
      </c>
      <c r="C137" s="135" t="n">
        <f aca="false">'Scheda Infrastrutture'!C153</f>
        <v>0</v>
      </c>
      <c r="D137" s="135" t="n">
        <f aca="false">'Scheda Infrastrutture'!D153</f>
        <v>0</v>
      </c>
      <c r="E137" s="136" t="n">
        <f aca="false">'Scheda Infrastrutture'!E153</f>
        <v>0</v>
      </c>
      <c r="F137" s="137" t="n">
        <f aca="false">'Scheda Infrastrutture'!J153</f>
        <v>0</v>
      </c>
      <c r="G137" s="138" t="n">
        <f aca="false">'Scheda Infrastrutture'!AG153</f>
        <v>0</v>
      </c>
      <c r="H137" s="139" t="n">
        <f aca="false">'Scheda Infrastrutture'!K153</f>
        <v>0</v>
      </c>
      <c r="I137" s="114" t="n">
        <f aca="false">'Scheda Infrastrutture'!L153</f>
        <v>0</v>
      </c>
      <c r="J137" s="114" t="n">
        <f aca="false">'Scheda Infrastrutture'!M153</f>
        <v>0</v>
      </c>
      <c r="K137" s="114" t="n">
        <f aca="false">'Scheda Infrastrutture'!N153</f>
        <v>0</v>
      </c>
      <c r="L137" s="128" t="n">
        <f aca="false">SUM(H137:J137)</f>
        <v>0</v>
      </c>
      <c r="M137" s="129"/>
      <c r="N137" s="114"/>
      <c r="O137" s="114"/>
      <c r="P137" s="114"/>
      <c r="Q137" s="114"/>
      <c r="R137" s="114"/>
      <c r="S137" s="114" t="n">
        <f aca="false">'Scheda Infrastrutture'!U153</f>
        <v>0</v>
      </c>
      <c r="T137" s="114"/>
      <c r="U137" s="114" t="n">
        <f aca="false">'Scheda Infrastrutture'!W153</f>
        <v>0</v>
      </c>
      <c r="V137" s="114"/>
      <c r="W137" s="114"/>
      <c r="X137" s="114"/>
      <c r="Y137" s="114"/>
      <c r="Z137" s="114"/>
      <c r="AA137" s="114"/>
      <c r="AB137" s="114"/>
      <c r="AC137" s="117" t="n">
        <f aca="false">SUM(N137:R137,T137,V137:AB137)</f>
        <v>0</v>
      </c>
      <c r="AD137" s="140"/>
      <c r="AE137" s="141" t="n">
        <f aca="false">'Scheda Infrastrutture'!AM153</f>
        <v>0</v>
      </c>
      <c r="AF137" s="141"/>
      <c r="AG137" s="134" t="n">
        <f aca="false">AC137-L137</f>
        <v>0</v>
      </c>
      <c r="AH137" s="134" t="n">
        <f aca="false">G137-M137-AC137-AD137</f>
        <v>0</v>
      </c>
      <c r="AI137" s="134"/>
    </row>
    <row r="138" customFormat="false" ht="12.75" hidden="false" customHeight="false" outlineLevel="0" collapsed="false">
      <c r="A138" s="142" t="n">
        <f aca="false">'Scheda Infrastrutture'!A154</f>
        <v>0</v>
      </c>
      <c r="B138" s="132" t="n">
        <f aca="false">'Scheda Infrastrutture'!B154</f>
        <v>0</v>
      </c>
      <c r="C138" s="132" t="n">
        <f aca="false">'Scheda Infrastrutture'!C154</f>
        <v>0</v>
      </c>
      <c r="D138" s="132" t="n">
        <f aca="false">'Scheda Infrastrutture'!D154</f>
        <v>0</v>
      </c>
      <c r="E138" s="143" t="n">
        <f aca="false">'Scheda Infrastrutture'!E154</f>
        <v>0</v>
      </c>
      <c r="F138" s="144" t="n">
        <f aca="false">'Scheda Infrastrutture'!J154</f>
        <v>0</v>
      </c>
      <c r="G138" s="145" t="n">
        <f aca="false">'Scheda Infrastrutture'!AG154</f>
        <v>0</v>
      </c>
      <c r="H138" s="146" t="n">
        <f aca="false">'Scheda Infrastrutture'!K154</f>
        <v>0</v>
      </c>
      <c r="I138" s="128" t="n">
        <f aca="false">'Scheda Infrastrutture'!L154</f>
        <v>0</v>
      </c>
      <c r="J138" s="128" t="n">
        <f aca="false">'Scheda Infrastrutture'!M154</f>
        <v>0</v>
      </c>
      <c r="K138" s="128" t="n">
        <f aca="false">'Scheda Infrastrutture'!N154</f>
        <v>0</v>
      </c>
      <c r="L138" s="128" t="n">
        <f aca="false">SUM(H138:J138)</f>
        <v>0</v>
      </c>
      <c r="M138" s="129"/>
      <c r="N138" s="128"/>
      <c r="O138" s="128"/>
      <c r="P138" s="128"/>
      <c r="Q138" s="128"/>
      <c r="R138" s="128"/>
      <c r="S138" s="128" t="n">
        <f aca="false">'Scheda Infrastrutture'!U154</f>
        <v>0</v>
      </c>
      <c r="T138" s="128"/>
      <c r="U138" s="128" t="n">
        <f aca="false">'Scheda Infrastrutture'!W154</f>
        <v>0</v>
      </c>
      <c r="V138" s="128"/>
      <c r="W138" s="128"/>
      <c r="X138" s="128"/>
      <c r="Y138" s="128"/>
      <c r="Z138" s="128"/>
      <c r="AA138" s="128"/>
      <c r="AB138" s="128"/>
      <c r="AC138" s="117" t="n">
        <f aca="false">SUM(N138:R138,T138,V138:AB138)</f>
        <v>0</v>
      </c>
      <c r="AD138" s="140"/>
      <c r="AE138" s="131" t="n">
        <f aca="false">'Scheda Infrastrutture'!AM154</f>
        <v>0</v>
      </c>
      <c r="AF138" s="131"/>
      <c r="AG138" s="142" t="n">
        <f aca="false">AC138-L138</f>
        <v>0</v>
      </c>
      <c r="AH138" s="142" t="n">
        <f aca="false">G138-M138-AC138-AD138</f>
        <v>0</v>
      </c>
      <c r="AI138" s="142"/>
    </row>
    <row r="139" customFormat="false" ht="12.75" hidden="false" customHeight="false" outlineLevel="0" collapsed="false">
      <c r="A139" s="134" t="n">
        <f aca="false">'Scheda Infrastrutture'!A155</f>
        <v>0</v>
      </c>
      <c r="B139" s="135" t="n">
        <f aca="false">'Scheda Infrastrutture'!B155</f>
        <v>0</v>
      </c>
      <c r="C139" s="135" t="n">
        <f aca="false">'Scheda Infrastrutture'!C155</f>
        <v>0</v>
      </c>
      <c r="D139" s="135" t="n">
        <f aca="false">'Scheda Infrastrutture'!D155</f>
        <v>0</v>
      </c>
      <c r="E139" s="136" t="n">
        <f aca="false">'Scheda Infrastrutture'!E155</f>
        <v>0</v>
      </c>
      <c r="F139" s="137" t="n">
        <f aca="false">'Scheda Infrastrutture'!J155</f>
        <v>0</v>
      </c>
      <c r="G139" s="138" t="n">
        <f aca="false">'Scheda Infrastrutture'!AG155</f>
        <v>0</v>
      </c>
      <c r="H139" s="139" t="n">
        <f aca="false">'Scheda Infrastrutture'!K155</f>
        <v>0</v>
      </c>
      <c r="I139" s="114" t="n">
        <f aca="false">'Scheda Infrastrutture'!L155</f>
        <v>0</v>
      </c>
      <c r="J139" s="114" t="n">
        <f aca="false">'Scheda Infrastrutture'!M155</f>
        <v>0</v>
      </c>
      <c r="K139" s="114" t="n">
        <f aca="false">'Scheda Infrastrutture'!N155</f>
        <v>0</v>
      </c>
      <c r="L139" s="128" t="n">
        <f aca="false">SUM(H139:J139)</f>
        <v>0</v>
      </c>
      <c r="M139" s="129"/>
      <c r="N139" s="114"/>
      <c r="O139" s="114"/>
      <c r="P139" s="114"/>
      <c r="Q139" s="114"/>
      <c r="R139" s="114"/>
      <c r="S139" s="114" t="n">
        <f aca="false">'Scheda Infrastrutture'!U155</f>
        <v>0</v>
      </c>
      <c r="T139" s="114"/>
      <c r="U139" s="114" t="n">
        <f aca="false">'Scheda Infrastrutture'!W155</f>
        <v>0</v>
      </c>
      <c r="V139" s="114"/>
      <c r="W139" s="114"/>
      <c r="X139" s="114"/>
      <c r="Y139" s="114"/>
      <c r="Z139" s="114"/>
      <c r="AA139" s="114"/>
      <c r="AB139" s="114"/>
      <c r="AC139" s="117" t="n">
        <f aca="false">SUM(N139:R139,T139,V139:AB139)</f>
        <v>0</v>
      </c>
      <c r="AD139" s="140"/>
      <c r="AE139" s="141" t="n">
        <f aca="false">'Scheda Infrastrutture'!AM155</f>
        <v>0</v>
      </c>
      <c r="AF139" s="141"/>
      <c r="AG139" s="134" t="n">
        <f aca="false">AC139-L139</f>
        <v>0</v>
      </c>
      <c r="AH139" s="134" t="n">
        <f aca="false">G139-M139-AC139-AD139</f>
        <v>0</v>
      </c>
      <c r="AI139" s="134"/>
    </row>
    <row r="140" customFormat="false" ht="12.75" hidden="false" customHeight="false" outlineLevel="0" collapsed="false">
      <c r="A140" s="142" t="n">
        <f aca="false">'Scheda Infrastrutture'!A156</f>
        <v>0</v>
      </c>
      <c r="B140" s="132" t="n">
        <f aca="false">'Scheda Infrastrutture'!B156</f>
        <v>0</v>
      </c>
      <c r="C140" s="132" t="n">
        <f aca="false">'Scheda Infrastrutture'!C156</f>
        <v>0</v>
      </c>
      <c r="D140" s="132" t="n">
        <f aca="false">'Scheda Infrastrutture'!D156</f>
        <v>0</v>
      </c>
      <c r="E140" s="143" t="n">
        <f aca="false">'Scheda Infrastrutture'!E156</f>
        <v>0</v>
      </c>
      <c r="F140" s="144" t="n">
        <f aca="false">'Scheda Infrastrutture'!J156</f>
        <v>0</v>
      </c>
      <c r="G140" s="145" t="n">
        <f aca="false">'Scheda Infrastrutture'!AG156</f>
        <v>0</v>
      </c>
      <c r="H140" s="146" t="n">
        <f aca="false">'Scheda Infrastrutture'!K156</f>
        <v>0</v>
      </c>
      <c r="I140" s="128" t="n">
        <f aca="false">'Scheda Infrastrutture'!L156</f>
        <v>0</v>
      </c>
      <c r="J140" s="128" t="n">
        <f aca="false">'Scheda Infrastrutture'!M156</f>
        <v>0</v>
      </c>
      <c r="K140" s="128" t="n">
        <f aca="false">'Scheda Infrastrutture'!N156</f>
        <v>0</v>
      </c>
      <c r="L140" s="128" t="n">
        <f aca="false">SUM(H140:J140)</f>
        <v>0</v>
      </c>
      <c r="M140" s="129"/>
      <c r="N140" s="128"/>
      <c r="O140" s="128"/>
      <c r="P140" s="128"/>
      <c r="Q140" s="128"/>
      <c r="R140" s="128"/>
      <c r="S140" s="128" t="n">
        <f aca="false">'Scheda Infrastrutture'!U156</f>
        <v>0</v>
      </c>
      <c r="T140" s="128"/>
      <c r="U140" s="128" t="n">
        <f aca="false">'Scheda Infrastrutture'!W156</f>
        <v>0</v>
      </c>
      <c r="V140" s="128"/>
      <c r="W140" s="128"/>
      <c r="X140" s="128"/>
      <c r="Y140" s="128"/>
      <c r="Z140" s="128"/>
      <c r="AA140" s="128"/>
      <c r="AB140" s="128"/>
      <c r="AC140" s="117" t="n">
        <f aca="false">SUM(N140:R140,T140,V140:AB140)</f>
        <v>0</v>
      </c>
      <c r="AD140" s="140"/>
      <c r="AE140" s="131" t="n">
        <f aca="false">'Scheda Infrastrutture'!AM156</f>
        <v>0</v>
      </c>
      <c r="AF140" s="131"/>
      <c r="AG140" s="142" t="n">
        <f aca="false">AC140-L140</f>
        <v>0</v>
      </c>
      <c r="AH140" s="142" t="n">
        <f aca="false">G140-M140-AC140-AD140</f>
        <v>0</v>
      </c>
      <c r="AI140" s="142"/>
    </row>
    <row r="141" customFormat="false" ht="12.75" hidden="false" customHeight="false" outlineLevel="0" collapsed="false">
      <c r="A141" s="134" t="n">
        <f aca="false">'Scheda Infrastrutture'!A157</f>
        <v>0</v>
      </c>
      <c r="B141" s="135" t="n">
        <f aca="false">'Scheda Infrastrutture'!B157</f>
        <v>0</v>
      </c>
      <c r="C141" s="135" t="n">
        <f aca="false">'Scheda Infrastrutture'!C157</f>
        <v>0</v>
      </c>
      <c r="D141" s="135" t="n">
        <f aca="false">'Scheda Infrastrutture'!D157</f>
        <v>0</v>
      </c>
      <c r="E141" s="136" t="n">
        <f aca="false">'Scheda Infrastrutture'!E157</f>
        <v>0</v>
      </c>
      <c r="F141" s="137" t="n">
        <f aca="false">'Scheda Infrastrutture'!J157</f>
        <v>0</v>
      </c>
      <c r="G141" s="138" t="n">
        <f aca="false">'Scheda Infrastrutture'!AG157</f>
        <v>0</v>
      </c>
      <c r="H141" s="139" t="n">
        <f aca="false">'Scheda Infrastrutture'!K157</f>
        <v>0</v>
      </c>
      <c r="I141" s="114" t="n">
        <f aca="false">'Scheda Infrastrutture'!L157</f>
        <v>0</v>
      </c>
      <c r="J141" s="114" t="n">
        <f aca="false">'Scheda Infrastrutture'!M157</f>
        <v>0</v>
      </c>
      <c r="K141" s="114" t="n">
        <f aca="false">'Scheda Infrastrutture'!N157</f>
        <v>0</v>
      </c>
      <c r="L141" s="128" t="n">
        <f aca="false">SUM(H141:J141)</f>
        <v>0</v>
      </c>
      <c r="M141" s="129"/>
      <c r="N141" s="114"/>
      <c r="O141" s="114"/>
      <c r="P141" s="114"/>
      <c r="Q141" s="114"/>
      <c r="R141" s="114"/>
      <c r="S141" s="114" t="n">
        <f aca="false">'Scheda Infrastrutture'!U157</f>
        <v>0</v>
      </c>
      <c r="T141" s="114"/>
      <c r="U141" s="114" t="n">
        <f aca="false">'Scheda Infrastrutture'!W157</f>
        <v>0</v>
      </c>
      <c r="V141" s="114"/>
      <c r="W141" s="114"/>
      <c r="X141" s="114"/>
      <c r="Y141" s="114"/>
      <c r="Z141" s="114"/>
      <c r="AA141" s="114"/>
      <c r="AB141" s="114"/>
      <c r="AC141" s="117" t="n">
        <f aca="false">SUM(N141:R141,T141,V141:AB141)</f>
        <v>0</v>
      </c>
      <c r="AD141" s="140"/>
      <c r="AE141" s="141" t="n">
        <f aca="false">'Scheda Infrastrutture'!AM157</f>
        <v>0</v>
      </c>
      <c r="AF141" s="141"/>
      <c r="AG141" s="134" t="n">
        <f aca="false">AC141-L141</f>
        <v>0</v>
      </c>
      <c r="AH141" s="134" t="n">
        <f aca="false">G141-M141-AC141-AD141</f>
        <v>0</v>
      </c>
      <c r="AI141" s="134"/>
    </row>
    <row r="142" customFormat="false" ht="12.75" hidden="false" customHeight="false" outlineLevel="0" collapsed="false">
      <c r="A142" s="142" t="n">
        <f aca="false">'Scheda Infrastrutture'!A158</f>
        <v>0</v>
      </c>
      <c r="B142" s="132" t="n">
        <f aca="false">'Scheda Infrastrutture'!B158</f>
        <v>0</v>
      </c>
      <c r="C142" s="132" t="n">
        <f aca="false">'Scheda Infrastrutture'!C158</f>
        <v>0</v>
      </c>
      <c r="D142" s="132" t="n">
        <f aca="false">'Scheda Infrastrutture'!D158</f>
        <v>0</v>
      </c>
      <c r="E142" s="143" t="n">
        <f aca="false">'Scheda Infrastrutture'!E158</f>
        <v>0</v>
      </c>
      <c r="F142" s="144" t="n">
        <f aca="false">'Scheda Infrastrutture'!J158</f>
        <v>0</v>
      </c>
      <c r="G142" s="145" t="n">
        <f aca="false">'Scheda Infrastrutture'!AG158</f>
        <v>0</v>
      </c>
      <c r="H142" s="146" t="n">
        <f aca="false">'Scheda Infrastrutture'!K158</f>
        <v>0</v>
      </c>
      <c r="I142" s="128" t="n">
        <f aca="false">'Scheda Infrastrutture'!L158</f>
        <v>0</v>
      </c>
      <c r="J142" s="128" t="n">
        <f aca="false">'Scheda Infrastrutture'!M158</f>
        <v>0</v>
      </c>
      <c r="K142" s="128" t="n">
        <f aca="false">'Scheda Infrastrutture'!N158</f>
        <v>0</v>
      </c>
      <c r="L142" s="128" t="n">
        <f aca="false">SUM(H142:J142)</f>
        <v>0</v>
      </c>
      <c r="M142" s="129"/>
      <c r="N142" s="128"/>
      <c r="O142" s="128"/>
      <c r="P142" s="128"/>
      <c r="Q142" s="128"/>
      <c r="R142" s="128"/>
      <c r="S142" s="128" t="n">
        <f aca="false">'Scheda Infrastrutture'!U158</f>
        <v>0</v>
      </c>
      <c r="T142" s="128"/>
      <c r="U142" s="128" t="n">
        <f aca="false">'Scheda Infrastrutture'!W158</f>
        <v>0</v>
      </c>
      <c r="V142" s="128"/>
      <c r="W142" s="128"/>
      <c r="X142" s="128"/>
      <c r="Y142" s="128"/>
      <c r="Z142" s="128"/>
      <c r="AA142" s="128"/>
      <c r="AB142" s="128"/>
      <c r="AC142" s="117" t="n">
        <f aca="false">SUM(N142:R142,T142,V142:AB142)</f>
        <v>0</v>
      </c>
      <c r="AD142" s="140"/>
      <c r="AE142" s="131" t="n">
        <f aca="false">'Scheda Infrastrutture'!AM158</f>
        <v>0</v>
      </c>
      <c r="AF142" s="131"/>
      <c r="AG142" s="142" t="n">
        <f aca="false">AC142-L142</f>
        <v>0</v>
      </c>
      <c r="AH142" s="142" t="n">
        <f aca="false">G142-M142-AC142-AD142</f>
        <v>0</v>
      </c>
      <c r="AI142" s="142"/>
    </row>
    <row r="143" customFormat="false" ht="12.75" hidden="false" customHeight="false" outlineLevel="0" collapsed="false">
      <c r="A143" s="134" t="n">
        <f aca="false">'Scheda Infrastrutture'!A159</f>
        <v>0</v>
      </c>
      <c r="B143" s="135" t="n">
        <f aca="false">'Scheda Infrastrutture'!B159</f>
        <v>0</v>
      </c>
      <c r="C143" s="135" t="n">
        <f aca="false">'Scheda Infrastrutture'!C159</f>
        <v>0</v>
      </c>
      <c r="D143" s="135" t="n">
        <f aca="false">'Scheda Infrastrutture'!D159</f>
        <v>0</v>
      </c>
      <c r="E143" s="136" t="n">
        <f aca="false">'Scheda Infrastrutture'!E159</f>
        <v>0</v>
      </c>
      <c r="F143" s="137" t="n">
        <f aca="false">'Scheda Infrastrutture'!J159</f>
        <v>0</v>
      </c>
      <c r="G143" s="138" t="n">
        <f aca="false">'Scheda Infrastrutture'!AG159</f>
        <v>0</v>
      </c>
      <c r="H143" s="139" t="n">
        <f aca="false">'Scheda Infrastrutture'!K159</f>
        <v>0</v>
      </c>
      <c r="I143" s="114" t="n">
        <f aca="false">'Scheda Infrastrutture'!L159</f>
        <v>0</v>
      </c>
      <c r="J143" s="114" t="n">
        <f aca="false">'Scheda Infrastrutture'!M159</f>
        <v>0</v>
      </c>
      <c r="K143" s="114" t="n">
        <f aca="false">'Scheda Infrastrutture'!N159</f>
        <v>0</v>
      </c>
      <c r="L143" s="128" t="n">
        <f aca="false">SUM(H143:J143)</f>
        <v>0</v>
      </c>
      <c r="M143" s="129"/>
      <c r="N143" s="114"/>
      <c r="O143" s="114"/>
      <c r="P143" s="114"/>
      <c r="Q143" s="114"/>
      <c r="R143" s="114"/>
      <c r="S143" s="114" t="n">
        <f aca="false">'Scheda Infrastrutture'!U159</f>
        <v>0</v>
      </c>
      <c r="T143" s="114"/>
      <c r="U143" s="114" t="n">
        <f aca="false">'Scheda Infrastrutture'!W159</f>
        <v>0</v>
      </c>
      <c r="V143" s="114"/>
      <c r="W143" s="114"/>
      <c r="X143" s="114"/>
      <c r="Y143" s="114"/>
      <c r="Z143" s="114"/>
      <c r="AA143" s="114"/>
      <c r="AB143" s="114"/>
      <c r="AC143" s="117" t="n">
        <f aca="false">SUM(N143:R143,T143,V143:AB143)</f>
        <v>0</v>
      </c>
      <c r="AD143" s="140"/>
      <c r="AE143" s="141" t="n">
        <f aca="false">'Scheda Infrastrutture'!AM159</f>
        <v>0</v>
      </c>
      <c r="AF143" s="141"/>
      <c r="AG143" s="134" t="n">
        <f aca="false">AC143-L143</f>
        <v>0</v>
      </c>
      <c r="AH143" s="134" t="n">
        <f aca="false">G143-M143-AC143-AD143</f>
        <v>0</v>
      </c>
      <c r="AI143" s="134"/>
    </row>
    <row r="144" customFormat="false" ht="12.75" hidden="false" customHeight="false" outlineLevel="0" collapsed="false">
      <c r="A144" s="142" t="n">
        <f aca="false">'Scheda Infrastrutture'!A160</f>
        <v>0</v>
      </c>
      <c r="B144" s="132" t="n">
        <f aca="false">'Scheda Infrastrutture'!B160</f>
        <v>0</v>
      </c>
      <c r="C144" s="132" t="n">
        <f aca="false">'Scheda Infrastrutture'!C160</f>
        <v>0</v>
      </c>
      <c r="D144" s="132" t="n">
        <f aca="false">'Scheda Infrastrutture'!D160</f>
        <v>0</v>
      </c>
      <c r="E144" s="143" t="n">
        <f aca="false">'Scheda Infrastrutture'!E160</f>
        <v>0</v>
      </c>
      <c r="F144" s="144" t="n">
        <f aca="false">'Scheda Infrastrutture'!J160</f>
        <v>0</v>
      </c>
      <c r="G144" s="145" t="n">
        <f aca="false">'Scheda Infrastrutture'!AG160</f>
        <v>0</v>
      </c>
      <c r="H144" s="146" t="n">
        <f aca="false">'Scheda Infrastrutture'!K160</f>
        <v>0</v>
      </c>
      <c r="I144" s="128" t="n">
        <f aca="false">'Scheda Infrastrutture'!L160</f>
        <v>0</v>
      </c>
      <c r="J144" s="128" t="n">
        <f aca="false">'Scheda Infrastrutture'!M160</f>
        <v>0</v>
      </c>
      <c r="K144" s="128" t="n">
        <f aca="false">'Scheda Infrastrutture'!N160</f>
        <v>0</v>
      </c>
      <c r="L144" s="128" t="n">
        <f aca="false">SUM(H144:J144)</f>
        <v>0</v>
      </c>
      <c r="M144" s="129"/>
      <c r="N144" s="128"/>
      <c r="O144" s="128"/>
      <c r="P144" s="128"/>
      <c r="Q144" s="128"/>
      <c r="R144" s="128"/>
      <c r="S144" s="128" t="n">
        <f aca="false">'Scheda Infrastrutture'!U160</f>
        <v>0</v>
      </c>
      <c r="T144" s="128"/>
      <c r="U144" s="128" t="n">
        <f aca="false">'Scheda Infrastrutture'!W160</f>
        <v>0</v>
      </c>
      <c r="V144" s="128"/>
      <c r="W144" s="128"/>
      <c r="X144" s="128"/>
      <c r="Y144" s="128"/>
      <c r="Z144" s="128"/>
      <c r="AA144" s="128"/>
      <c r="AB144" s="128"/>
      <c r="AC144" s="117" t="n">
        <f aca="false">SUM(N144:R144,T144,V144:AB144)</f>
        <v>0</v>
      </c>
      <c r="AD144" s="140"/>
      <c r="AE144" s="131" t="n">
        <f aca="false">'Scheda Infrastrutture'!AM160</f>
        <v>0</v>
      </c>
      <c r="AF144" s="131"/>
      <c r="AG144" s="142" t="n">
        <f aca="false">AC144-L144</f>
        <v>0</v>
      </c>
      <c r="AH144" s="142" t="n">
        <f aca="false">G144-M144-AC144-AD144</f>
        <v>0</v>
      </c>
      <c r="AI144" s="142"/>
    </row>
    <row r="145" customFormat="false" ht="12.75" hidden="false" customHeight="false" outlineLevel="0" collapsed="false">
      <c r="A145" s="134" t="n">
        <f aca="false">'Scheda Infrastrutture'!A161</f>
        <v>0</v>
      </c>
      <c r="B145" s="135" t="n">
        <f aca="false">'Scheda Infrastrutture'!B161</f>
        <v>0</v>
      </c>
      <c r="C145" s="135" t="n">
        <f aca="false">'Scheda Infrastrutture'!C161</f>
        <v>0</v>
      </c>
      <c r="D145" s="135" t="n">
        <f aca="false">'Scheda Infrastrutture'!D161</f>
        <v>0</v>
      </c>
      <c r="E145" s="136" t="n">
        <f aca="false">'Scheda Infrastrutture'!E161</f>
        <v>0</v>
      </c>
      <c r="F145" s="137" t="n">
        <f aca="false">'Scheda Infrastrutture'!J161</f>
        <v>0</v>
      </c>
      <c r="G145" s="138" t="n">
        <f aca="false">'Scheda Infrastrutture'!AG161</f>
        <v>0</v>
      </c>
      <c r="H145" s="139" t="n">
        <f aca="false">'Scheda Infrastrutture'!K161</f>
        <v>0</v>
      </c>
      <c r="I145" s="114" t="n">
        <f aca="false">'Scheda Infrastrutture'!L161</f>
        <v>0</v>
      </c>
      <c r="J145" s="114" t="n">
        <f aca="false">'Scheda Infrastrutture'!M161</f>
        <v>0</v>
      </c>
      <c r="K145" s="114" t="n">
        <f aca="false">'Scheda Infrastrutture'!N161</f>
        <v>0</v>
      </c>
      <c r="L145" s="128" t="n">
        <f aca="false">SUM(H145:J145)</f>
        <v>0</v>
      </c>
      <c r="M145" s="129"/>
      <c r="N145" s="114"/>
      <c r="O145" s="114"/>
      <c r="P145" s="114"/>
      <c r="Q145" s="114"/>
      <c r="R145" s="114"/>
      <c r="S145" s="114" t="n">
        <f aca="false">'Scheda Infrastrutture'!U161</f>
        <v>0</v>
      </c>
      <c r="T145" s="114"/>
      <c r="U145" s="114" t="n">
        <f aca="false">'Scheda Infrastrutture'!W161</f>
        <v>0</v>
      </c>
      <c r="V145" s="114"/>
      <c r="W145" s="114"/>
      <c r="X145" s="114"/>
      <c r="Y145" s="114"/>
      <c r="Z145" s="114"/>
      <c r="AA145" s="114"/>
      <c r="AB145" s="114"/>
      <c r="AC145" s="117" t="n">
        <f aca="false">SUM(N145:R145,T145,V145:AB145)</f>
        <v>0</v>
      </c>
      <c r="AD145" s="140"/>
      <c r="AE145" s="141" t="n">
        <f aca="false">'Scheda Infrastrutture'!AM161</f>
        <v>0</v>
      </c>
      <c r="AF145" s="141"/>
      <c r="AG145" s="134" t="n">
        <f aca="false">AC145-L145</f>
        <v>0</v>
      </c>
      <c r="AH145" s="134" t="n">
        <f aca="false">G145-M145-AC145-AD145</f>
        <v>0</v>
      </c>
      <c r="AI145" s="134"/>
    </row>
    <row r="146" customFormat="false" ht="12.75" hidden="false" customHeight="false" outlineLevel="0" collapsed="false">
      <c r="A146" s="142" t="n">
        <f aca="false">'Scheda Infrastrutture'!A162</f>
        <v>0</v>
      </c>
      <c r="B146" s="132" t="n">
        <f aca="false">'Scheda Infrastrutture'!B162</f>
        <v>0</v>
      </c>
      <c r="C146" s="132" t="n">
        <f aca="false">'Scheda Infrastrutture'!C162</f>
        <v>0</v>
      </c>
      <c r="D146" s="132" t="n">
        <f aca="false">'Scheda Infrastrutture'!D162</f>
        <v>0</v>
      </c>
      <c r="E146" s="143" t="n">
        <f aca="false">'Scheda Infrastrutture'!E162</f>
        <v>0</v>
      </c>
      <c r="F146" s="144" t="n">
        <f aca="false">'Scheda Infrastrutture'!J162</f>
        <v>0</v>
      </c>
      <c r="G146" s="145" t="n">
        <f aca="false">'Scheda Infrastrutture'!AG162</f>
        <v>0</v>
      </c>
      <c r="H146" s="146" t="n">
        <f aca="false">'Scheda Infrastrutture'!K162</f>
        <v>0</v>
      </c>
      <c r="I146" s="128" t="n">
        <f aca="false">'Scheda Infrastrutture'!L162</f>
        <v>0</v>
      </c>
      <c r="J146" s="128" t="n">
        <f aca="false">'Scheda Infrastrutture'!M162</f>
        <v>0</v>
      </c>
      <c r="K146" s="128" t="n">
        <f aca="false">'Scheda Infrastrutture'!N162</f>
        <v>0</v>
      </c>
      <c r="L146" s="128" t="n">
        <f aca="false">SUM(H146:J146)</f>
        <v>0</v>
      </c>
      <c r="M146" s="129"/>
      <c r="N146" s="128"/>
      <c r="O146" s="128"/>
      <c r="P146" s="128"/>
      <c r="Q146" s="128"/>
      <c r="R146" s="128"/>
      <c r="S146" s="128" t="n">
        <f aca="false">'Scheda Infrastrutture'!U162</f>
        <v>0</v>
      </c>
      <c r="T146" s="128"/>
      <c r="U146" s="128" t="n">
        <f aca="false">'Scheda Infrastrutture'!W162</f>
        <v>0</v>
      </c>
      <c r="V146" s="128"/>
      <c r="W146" s="128"/>
      <c r="X146" s="128"/>
      <c r="Y146" s="128"/>
      <c r="Z146" s="128"/>
      <c r="AA146" s="128"/>
      <c r="AB146" s="128"/>
      <c r="AC146" s="117" t="n">
        <f aca="false">SUM(N146:R146,T146,V146:AB146)</f>
        <v>0</v>
      </c>
      <c r="AD146" s="140"/>
      <c r="AE146" s="131" t="n">
        <f aca="false">'Scheda Infrastrutture'!AM162</f>
        <v>0</v>
      </c>
      <c r="AF146" s="131"/>
      <c r="AG146" s="142" t="n">
        <f aca="false">AC146-L146</f>
        <v>0</v>
      </c>
      <c r="AH146" s="142" t="n">
        <f aca="false">G146-M146-AC146-AD146</f>
        <v>0</v>
      </c>
      <c r="AI146" s="142"/>
    </row>
    <row r="147" customFormat="false" ht="12.75" hidden="false" customHeight="false" outlineLevel="0" collapsed="false">
      <c r="A147" s="134" t="n">
        <f aca="false">'Scheda Infrastrutture'!A163</f>
        <v>0</v>
      </c>
      <c r="B147" s="135" t="n">
        <f aca="false">'Scheda Infrastrutture'!B163</f>
        <v>0</v>
      </c>
      <c r="C147" s="135" t="n">
        <f aca="false">'Scheda Infrastrutture'!C163</f>
        <v>0</v>
      </c>
      <c r="D147" s="135" t="n">
        <f aca="false">'Scheda Infrastrutture'!D163</f>
        <v>0</v>
      </c>
      <c r="E147" s="136" t="n">
        <f aca="false">'Scheda Infrastrutture'!E163</f>
        <v>0</v>
      </c>
      <c r="F147" s="137" t="n">
        <f aca="false">'Scheda Infrastrutture'!J163</f>
        <v>0</v>
      </c>
      <c r="G147" s="138" t="n">
        <f aca="false">'Scheda Infrastrutture'!AG163</f>
        <v>0</v>
      </c>
      <c r="H147" s="139" t="n">
        <f aca="false">'Scheda Infrastrutture'!K163</f>
        <v>0</v>
      </c>
      <c r="I147" s="114" t="n">
        <f aca="false">'Scheda Infrastrutture'!L163</f>
        <v>0</v>
      </c>
      <c r="J147" s="114" t="n">
        <f aca="false">'Scheda Infrastrutture'!M163</f>
        <v>0</v>
      </c>
      <c r="K147" s="114" t="n">
        <f aca="false">'Scheda Infrastrutture'!N163</f>
        <v>0</v>
      </c>
      <c r="L147" s="128" t="n">
        <f aca="false">SUM(H147:J147)</f>
        <v>0</v>
      </c>
      <c r="M147" s="129"/>
      <c r="N147" s="114"/>
      <c r="O147" s="114"/>
      <c r="P147" s="114"/>
      <c r="Q147" s="114"/>
      <c r="R147" s="114"/>
      <c r="S147" s="114" t="n">
        <f aca="false">'Scheda Infrastrutture'!U163</f>
        <v>0</v>
      </c>
      <c r="T147" s="114"/>
      <c r="U147" s="114" t="n">
        <f aca="false">'Scheda Infrastrutture'!W163</f>
        <v>0</v>
      </c>
      <c r="V147" s="114"/>
      <c r="W147" s="114"/>
      <c r="X147" s="114"/>
      <c r="Y147" s="114"/>
      <c r="Z147" s="114"/>
      <c r="AA147" s="114"/>
      <c r="AB147" s="114"/>
      <c r="AC147" s="117" t="n">
        <f aca="false">SUM(N147:R147,T147,V147:AB147)</f>
        <v>0</v>
      </c>
      <c r="AD147" s="140"/>
      <c r="AE147" s="141" t="n">
        <f aca="false">'Scheda Infrastrutture'!AM163</f>
        <v>0</v>
      </c>
      <c r="AF147" s="141"/>
      <c r="AG147" s="134" t="n">
        <f aca="false">AC147-L147</f>
        <v>0</v>
      </c>
      <c r="AH147" s="134" t="n">
        <f aca="false">G147-M147-AC147-AD147</f>
        <v>0</v>
      </c>
      <c r="AI147" s="134"/>
    </row>
    <row r="148" customFormat="false" ht="12.75" hidden="false" customHeight="false" outlineLevel="0" collapsed="false">
      <c r="A148" s="142" t="n">
        <f aca="false">'Scheda Infrastrutture'!A164</f>
        <v>0</v>
      </c>
      <c r="B148" s="132" t="n">
        <f aca="false">'Scheda Infrastrutture'!B164</f>
        <v>0</v>
      </c>
      <c r="C148" s="132" t="n">
        <f aca="false">'Scheda Infrastrutture'!C164</f>
        <v>0</v>
      </c>
      <c r="D148" s="132" t="n">
        <f aca="false">'Scheda Infrastrutture'!D164</f>
        <v>0</v>
      </c>
      <c r="E148" s="143" t="n">
        <f aca="false">'Scheda Infrastrutture'!E164</f>
        <v>0</v>
      </c>
      <c r="F148" s="144" t="n">
        <f aca="false">'Scheda Infrastrutture'!J164</f>
        <v>0</v>
      </c>
      <c r="G148" s="145" t="n">
        <f aca="false">'Scheda Infrastrutture'!AG164</f>
        <v>0</v>
      </c>
      <c r="H148" s="146" t="n">
        <f aca="false">'Scheda Infrastrutture'!K164</f>
        <v>0</v>
      </c>
      <c r="I148" s="128" t="n">
        <f aca="false">'Scheda Infrastrutture'!L164</f>
        <v>0</v>
      </c>
      <c r="J148" s="128" t="n">
        <f aca="false">'Scheda Infrastrutture'!M164</f>
        <v>0</v>
      </c>
      <c r="K148" s="128" t="n">
        <f aca="false">'Scheda Infrastrutture'!N164</f>
        <v>0</v>
      </c>
      <c r="L148" s="128" t="n">
        <f aca="false">SUM(H148:J148)</f>
        <v>0</v>
      </c>
      <c r="M148" s="129"/>
      <c r="N148" s="128"/>
      <c r="O148" s="128"/>
      <c r="P148" s="128"/>
      <c r="Q148" s="128"/>
      <c r="R148" s="128"/>
      <c r="S148" s="128" t="n">
        <f aca="false">'Scheda Infrastrutture'!U164</f>
        <v>0</v>
      </c>
      <c r="T148" s="128"/>
      <c r="U148" s="128" t="n">
        <f aca="false">'Scheda Infrastrutture'!W164</f>
        <v>0</v>
      </c>
      <c r="V148" s="128"/>
      <c r="W148" s="128"/>
      <c r="X148" s="128"/>
      <c r="Y148" s="128"/>
      <c r="Z148" s="128"/>
      <c r="AA148" s="128"/>
      <c r="AB148" s="128"/>
      <c r="AC148" s="117" t="n">
        <f aca="false">SUM(N148:R148,T148,V148:AB148)</f>
        <v>0</v>
      </c>
      <c r="AD148" s="140"/>
      <c r="AE148" s="131" t="n">
        <f aca="false">'Scheda Infrastrutture'!AM164</f>
        <v>0</v>
      </c>
      <c r="AF148" s="131"/>
      <c r="AG148" s="142" t="n">
        <f aca="false">AC148-L148</f>
        <v>0</v>
      </c>
      <c r="AH148" s="142" t="n">
        <f aca="false">G148-M148-AC148-AD148</f>
        <v>0</v>
      </c>
      <c r="AI148" s="142"/>
    </row>
    <row r="149" customFormat="false" ht="12.75" hidden="false" customHeight="false" outlineLevel="0" collapsed="false">
      <c r="A149" s="121" t="n">
        <f aca="false">'Scheda Infrastrutture'!A165</f>
        <v>0</v>
      </c>
      <c r="B149" s="133" t="n">
        <f aca="false">'Scheda Infrastrutture'!B165</f>
        <v>0</v>
      </c>
      <c r="C149" s="133" t="n">
        <f aca="false">'Scheda Infrastrutture'!C165</f>
        <v>0</v>
      </c>
      <c r="D149" s="133" t="n">
        <f aca="false">'Scheda Infrastrutture'!D165</f>
        <v>0</v>
      </c>
      <c r="E149" s="123" t="n">
        <f aca="false">'Scheda Infrastrutture'!E165</f>
        <v>0</v>
      </c>
      <c r="F149" s="124" t="n">
        <f aca="false">'Scheda Infrastrutture'!J165</f>
        <v>0</v>
      </c>
      <c r="G149" s="125" t="n">
        <f aca="false">'Scheda Infrastrutture'!AG165</f>
        <v>0</v>
      </c>
      <c r="H149" s="126" t="n">
        <f aca="false">'Scheda Infrastrutture'!K165</f>
        <v>0</v>
      </c>
      <c r="I149" s="127" t="n">
        <f aca="false">'Scheda Infrastrutture'!L165</f>
        <v>0</v>
      </c>
      <c r="J149" s="127" t="n">
        <f aca="false">'Scheda Infrastrutture'!M165</f>
        <v>0</v>
      </c>
      <c r="K149" s="127" t="n">
        <f aca="false">'Scheda Infrastrutture'!N165</f>
        <v>0</v>
      </c>
      <c r="L149" s="128" t="n">
        <f aca="false">SUM(H149:J149)</f>
        <v>0</v>
      </c>
      <c r="M149" s="129"/>
      <c r="N149" s="127"/>
      <c r="O149" s="127"/>
      <c r="P149" s="127"/>
      <c r="Q149" s="127"/>
      <c r="R149" s="127"/>
      <c r="S149" s="127" t="n">
        <f aca="false">'Scheda Infrastrutture'!U165</f>
        <v>0</v>
      </c>
      <c r="T149" s="127"/>
      <c r="U149" s="127" t="n">
        <f aca="false">'Scheda Infrastrutture'!W165</f>
        <v>0</v>
      </c>
      <c r="V149" s="127"/>
      <c r="W149" s="127"/>
      <c r="X149" s="127"/>
      <c r="Y149" s="127"/>
      <c r="Z149" s="127"/>
      <c r="AA149" s="127"/>
      <c r="AB149" s="127"/>
      <c r="AC149" s="117" t="n">
        <f aca="false">SUM(N149:R149,T149,V149:AB149)</f>
        <v>0</v>
      </c>
      <c r="AD149" s="130"/>
      <c r="AE149" s="131" t="n">
        <f aca="false">'Scheda Infrastrutture'!AM165</f>
        <v>0</v>
      </c>
      <c r="AF149" s="131"/>
      <c r="AG149" s="132" t="n">
        <f aca="false">AC149-L149</f>
        <v>0</v>
      </c>
      <c r="AH149" s="132" t="n">
        <f aca="false">G149-M149-AC149-AD149</f>
        <v>0</v>
      </c>
      <c r="AI149" s="132"/>
    </row>
    <row r="150" customFormat="false" ht="12.75" hidden="false" customHeight="false" outlineLevel="0" collapsed="false">
      <c r="A150" s="134" t="n">
        <f aca="false">'Scheda Infrastrutture'!A166</f>
        <v>0</v>
      </c>
      <c r="B150" s="135" t="n">
        <f aca="false">'Scheda Infrastrutture'!B166</f>
        <v>0</v>
      </c>
      <c r="C150" s="135" t="n">
        <f aca="false">'Scheda Infrastrutture'!C166</f>
        <v>0</v>
      </c>
      <c r="D150" s="135" t="n">
        <f aca="false">'Scheda Infrastrutture'!D166</f>
        <v>0</v>
      </c>
      <c r="E150" s="136" t="n">
        <f aca="false">'Scheda Infrastrutture'!E166</f>
        <v>0</v>
      </c>
      <c r="F150" s="137" t="n">
        <f aca="false">'Scheda Infrastrutture'!J166</f>
        <v>0</v>
      </c>
      <c r="G150" s="138" t="n">
        <f aca="false">'Scheda Infrastrutture'!AG166</f>
        <v>0</v>
      </c>
      <c r="H150" s="139" t="n">
        <f aca="false">'Scheda Infrastrutture'!K166</f>
        <v>0</v>
      </c>
      <c r="I150" s="114" t="n">
        <f aca="false">'Scheda Infrastrutture'!L166</f>
        <v>0</v>
      </c>
      <c r="J150" s="114" t="n">
        <f aca="false">'Scheda Infrastrutture'!M166</f>
        <v>0</v>
      </c>
      <c r="K150" s="114" t="n">
        <f aca="false">'Scheda Infrastrutture'!N166</f>
        <v>0</v>
      </c>
      <c r="L150" s="128" t="n">
        <f aca="false">SUM(H150:J150)</f>
        <v>0</v>
      </c>
      <c r="M150" s="129"/>
      <c r="N150" s="114"/>
      <c r="O150" s="114"/>
      <c r="P150" s="114"/>
      <c r="Q150" s="114"/>
      <c r="R150" s="114"/>
      <c r="S150" s="114" t="n">
        <f aca="false">'Scheda Infrastrutture'!U166</f>
        <v>0</v>
      </c>
      <c r="T150" s="114"/>
      <c r="U150" s="114" t="n">
        <f aca="false">'Scheda Infrastrutture'!W166</f>
        <v>0</v>
      </c>
      <c r="V150" s="114"/>
      <c r="W150" s="114"/>
      <c r="X150" s="114"/>
      <c r="Y150" s="114"/>
      <c r="Z150" s="114"/>
      <c r="AA150" s="114"/>
      <c r="AB150" s="114"/>
      <c r="AC150" s="117" t="n">
        <f aca="false">SUM(N150:R150,T150,V150:AB150)</f>
        <v>0</v>
      </c>
      <c r="AD150" s="140"/>
      <c r="AE150" s="141" t="n">
        <f aca="false">'Scheda Infrastrutture'!AM166</f>
        <v>0</v>
      </c>
      <c r="AF150" s="141"/>
      <c r="AG150" s="134" t="n">
        <f aca="false">AC150-L150</f>
        <v>0</v>
      </c>
      <c r="AH150" s="134" t="n">
        <f aca="false">G150-M150-AC150-AD150</f>
        <v>0</v>
      </c>
      <c r="AI150" s="134"/>
    </row>
    <row r="151" customFormat="false" ht="12.75" hidden="false" customHeight="false" outlineLevel="0" collapsed="false">
      <c r="A151" s="94" t="s">
        <v>181</v>
      </c>
      <c r="G151" s="94" t="n">
        <f aca="false">SUBTOTAL(9,G2:G150)</f>
        <v>22859207</v>
      </c>
      <c r="H151" s="94" t="n">
        <f aca="false">SUBTOTAL(9,H2:H150)</f>
        <v>5071032</v>
      </c>
      <c r="I151" s="94" t="n">
        <f aca="false">SUBTOTAL(9,I2:I150)</f>
        <v>15090159</v>
      </c>
      <c r="J151" s="94" t="n">
        <f aca="false">SUBTOTAL(9,J2:J150)</f>
        <v>2100000</v>
      </c>
      <c r="K151" s="94" t="n">
        <f aca="false">SUBTOTAL(9,K2:K150)</f>
        <v>0</v>
      </c>
      <c r="L151" s="94" t="n">
        <f aca="false">SUBTOTAL(9,L2:L150)</f>
        <v>22266948</v>
      </c>
      <c r="M151" s="94" t="n">
        <f aca="false">SUBTOTAL(9,M2:M150)</f>
        <v>592259</v>
      </c>
      <c r="N151" s="94" t="n">
        <f aca="false">SUBTOTAL(9,N2:N150)</f>
        <v>3253129</v>
      </c>
      <c r="R151" s="94" t="n">
        <f aca="false">SUBTOTAL(9,R2:R150)</f>
        <v>7000000</v>
      </c>
      <c r="T151" s="94" t="n">
        <f aca="false">SUBTOTAL(9,T2:T150)</f>
        <v>0</v>
      </c>
      <c r="V151" s="94" t="n">
        <f aca="false">SUBTOTAL(9,V2:V150)</f>
        <v>4775094</v>
      </c>
      <c r="X151" s="94" t="n">
        <f aca="false">SUBTOTAL(9,X2:X150)</f>
        <v>1500000</v>
      </c>
      <c r="Z151" s="94" t="n">
        <f aca="false">SUBTOTAL(9,Z2:Z150)</f>
        <v>5858725</v>
      </c>
      <c r="AA151" s="94" t="n">
        <f aca="false">SUBTOTAL(9,AA2:AA150)</f>
        <v>0</v>
      </c>
      <c r="AC151" s="94" t="n">
        <f aca="false">SUBTOTAL(9,AC2:AC150)</f>
        <v>22386948</v>
      </c>
      <c r="AD151" s="94" t="n">
        <f aca="false">SUBTOTAL(9,AD2:AD150)</f>
        <v>0</v>
      </c>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autoFilter ref="A1:AI151">
    <filterColumn colId="2">
      <filters>
        <filter val="0"/>
        <filter val="Scheda 1"/>
        <filter val="Scheda 2"/>
      </filters>
    </filterColumn>
  </autoFilter>
  <printOptions headings="false" gridLines="false" gridLinesSet="true" horizontalCentered="true" verticalCentered="false"/>
  <pageMargins left="0.7" right="0.7" top="0.75" bottom="0.75" header="0.511805555555555" footer="0.511805555555555"/>
  <pageSetup paperSize="8" scale="3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E4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147" width="29.29"/>
    <col collapsed="false" customWidth="true" hidden="false" outlineLevel="0" max="2" min="2" style="148" width="44.42"/>
    <col collapsed="false" customWidth="true" hidden="false" outlineLevel="0" max="3" min="3" style="149" width="16.29"/>
    <col collapsed="false" customWidth="true" hidden="false" outlineLevel="0" max="4" min="4" style="149" width="41.29"/>
    <col collapsed="false" customWidth="true" hidden="false" outlineLevel="0" max="5" min="5" style="150" width="42.71"/>
    <col collapsed="false" customWidth="true" hidden="false" outlineLevel="0" max="1025" min="6" style="150" width="8.71"/>
  </cols>
  <sheetData>
    <row r="1" customFormat="false" ht="27.6" hidden="false" customHeight="true" outlineLevel="0" collapsed="false">
      <c r="A1" s="151" t="s">
        <v>209</v>
      </c>
      <c r="B1" s="151"/>
      <c r="C1" s="151"/>
      <c r="D1" s="151"/>
      <c r="E1" s="152" t="s">
        <v>210</v>
      </c>
    </row>
    <row r="3" customFormat="false" ht="25.5" hidden="false" customHeight="false" outlineLevel="0" collapsed="false">
      <c r="A3" s="148" t="s">
        <v>211</v>
      </c>
      <c r="B3" s="148" t="s">
        <v>212</v>
      </c>
      <c r="C3" s="153" t="s">
        <v>213</v>
      </c>
      <c r="D3" s="153" t="s">
        <v>214</v>
      </c>
    </row>
    <row r="4" customFormat="false" ht="51" hidden="false" customHeight="false" outlineLevel="0" collapsed="false">
      <c r="A4" s="148" t="s">
        <v>215</v>
      </c>
      <c r="B4" s="148" t="s">
        <v>216</v>
      </c>
      <c r="C4" s="153" t="s">
        <v>217</v>
      </c>
      <c r="D4" s="148"/>
    </row>
    <row r="5" customFormat="false" ht="55.9" hidden="false" customHeight="true" outlineLevel="0" collapsed="false">
      <c r="A5" s="154" t="s">
        <v>218</v>
      </c>
      <c r="B5" s="148" t="s">
        <v>219</v>
      </c>
      <c r="C5" s="153" t="s">
        <v>220</v>
      </c>
      <c r="D5" s="148"/>
      <c r="E5" s="155"/>
    </row>
    <row r="6" customFormat="false" ht="140.25" hidden="false" customHeight="false" outlineLevel="0" collapsed="false">
      <c r="A6" s="154" t="s">
        <v>221</v>
      </c>
      <c r="B6" s="148" t="s">
        <v>222</v>
      </c>
      <c r="C6" s="153" t="s">
        <v>220</v>
      </c>
      <c r="D6" s="148" t="s">
        <v>223</v>
      </c>
      <c r="E6" s="155"/>
    </row>
    <row r="7" customFormat="false" ht="76.5" hidden="false" customHeight="false" outlineLevel="0" collapsed="false">
      <c r="A7" s="154" t="s">
        <v>224</v>
      </c>
      <c r="B7" s="148" t="s">
        <v>225</v>
      </c>
      <c r="C7" s="153" t="s">
        <v>220</v>
      </c>
      <c r="D7" s="148" t="s">
        <v>226</v>
      </c>
      <c r="E7" s="155"/>
    </row>
    <row r="8" customFormat="false" ht="76.5" hidden="false" customHeight="false" outlineLevel="0" collapsed="false">
      <c r="A8" s="148" t="s">
        <v>184</v>
      </c>
      <c r="B8" s="148" t="s">
        <v>227</v>
      </c>
      <c r="C8" s="153" t="s">
        <v>220</v>
      </c>
      <c r="D8" s="148"/>
    </row>
    <row r="9" customFormat="false" ht="72" hidden="false" customHeight="true" outlineLevel="0" collapsed="false">
      <c r="A9" s="148" t="s">
        <v>4</v>
      </c>
      <c r="B9" s="148" t="s">
        <v>228</v>
      </c>
      <c r="C9" s="153" t="s">
        <v>220</v>
      </c>
      <c r="D9" s="148"/>
    </row>
    <row r="10" customFormat="false" ht="81" hidden="false" customHeight="true" outlineLevel="0" collapsed="false">
      <c r="A10" s="148" t="s">
        <v>229</v>
      </c>
      <c r="B10" s="148" t="s">
        <v>230</v>
      </c>
      <c r="C10" s="153" t="s">
        <v>220</v>
      </c>
      <c r="D10" s="148" t="s">
        <v>231</v>
      </c>
    </row>
    <row r="11" customFormat="false" ht="84.75" hidden="false" customHeight="true" outlineLevel="0" collapsed="false">
      <c r="A11" s="148" t="s">
        <v>232</v>
      </c>
      <c r="B11" s="148" t="s">
        <v>233</v>
      </c>
      <c r="C11" s="153" t="s">
        <v>220</v>
      </c>
      <c r="D11" s="148"/>
    </row>
    <row r="12" customFormat="false" ht="25.5" hidden="false" customHeight="false" outlineLevel="0" collapsed="false">
      <c r="A12" s="148" t="s">
        <v>234</v>
      </c>
      <c r="B12" s="148" t="s">
        <v>235</v>
      </c>
      <c r="C12" s="153" t="s">
        <v>220</v>
      </c>
      <c r="D12" s="148" t="s">
        <v>236</v>
      </c>
    </row>
    <row r="13" customFormat="false" ht="76.5" hidden="false" customHeight="false" outlineLevel="0" collapsed="false">
      <c r="A13" s="148" t="s">
        <v>8</v>
      </c>
      <c r="B13" s="148" t="s">
        <v>237</v>
      </c>
      <c r="C13" s="153" t="s">
        <v>220</v>
      </c>
      <c r="D13" s="148" t="s">
        <v>236</v>
      </c>
    </row>
    <row r="14" customFormat="false" ht="102" hidden="false" customHeight="false" outlineLevel="0" collapsed="false">
      <c r="A14" s="148" t="s">
        <v>9</v>
      </c>
      <c r="B14" s="148" t="s">
        <v>238</v>
      </c>
      <c r="C14" s="153" t="s">
        <v>220</v>
      </c>
      <c r="D14" s="148" t="s">
        <v>236</v>
      </c>
    </row>
    <row r="15" customFormat="false" ht="108.6" hidden="false" customHeight="true" outlineLevel="0" collapsed="false">
      <c r="A15" s="148" t="s">
        <v>239</v>
      </c>
      <c r="B15" s="148" t="s">
        <v>240</v>
      </c>
      <c r="C15" s="153" t="s">
        <v>220</v>
      </c>
      <c r="D15" s="148" t="s">
        <v>241</v>
      </c>
    </row>
    <row r="16" customFormat="false" ht="51" hidden="false" customHeight="false" outlineLevel="0" collapsed="false">
      <c r="A16" s="148" t="s">
        <v>242</v>
      </c>
      <c r="B16" s="148" t="s">
        <v>240</v>
      </c>
      <c r="C16" s="153" t="s">
        <v>220</v>
      </c>
      <c r="D16" s="148" t="s">
        <v>241</v>
      </c>
    </row>
    <row r="17" customFormat="false" ht="51" hidden="false" customHeight="false" outlineLevel="0" collapsed="false">
      <c r="A17" s="148" t="s">
        <v>242</v>
      </c>
      <c r="B17" s="148" t="s">
        <v>240</v>
      </c>
      <c r="C17" s="153" t="s">
        <v>220</v>
      </c>
      <c r="D17" s="148" t="s">
        <v>241</v>
      </c>
    </row>
    <row r="18" customFormat="false" ht="51" hidden="false" customHeight="false" outlineLevel="0" collapsed="false">
      <c r="A18" s="148" t="s">
        <v>13</v>
      </c>
      <c r="B18" s="148" t="s">
        <v>240</v>
      </c>
      <c r="C18" s="153" t="s">
        <v>220</v>
      </c>
      <c r="D18" s="148" t="s">
        <v>241</v>
      </c>
    </row>
    <row r="19" customFormat="false" ht="25.5" hidden="false" customHeight="false" outlineLevel="0" collapsed="false">
      <c r="A19" s="148" t="s">
        <v>243</v>
      </c>
      <c r="B19" s="148" t="s">
        <v>244</v>
      </c>
      <c r="C19" s="153" t="s">
        <v>220</v>
      </c>
      <c r="D19" s="148"/>
    </row>
    <row r="20" customFormat="false" ht="25.5" hidden="false" customHeight="false" outlineLevel="0" collapsed="false">
      <c r="A20" s="148" t="s">
        <v>245</v>
      </c>
      <c r="B20" s="148" t="s">
        <v>246</v>
      </c>
      <c r="C20" s="153" t="s">
        <v>220</v>
      </c>
      <c r="D20" s="148"/>
    </row>
    <row r="21" customFormat="false" ht="54.6" hidden="false" customHeight="true" outlineLevel="0" collapsed="false">
      <c r="A21" s="148" t="s">
        <v>16</v>
      </c>
      <c r="B21" s="156" t="s">
        <v>247</v>
      </c>
      <c r="C21" s="153" t="s">
        <v>220</v>
      </c>
      <c r="D21" s="148"/>
    </row>
    <row r="22" customFormat="false" ht="127.5" hidden="false" customHeight="false" outlineLevel="0" collapsed="false">
      <c r="A22" s="148" t="s">
        <v>17</v>
      </c>
      <c r="B22" s="156" t="s">
        <v>248</v>
      </c>
      <c r="C22" s="153" t="s">
        <v>220</v>
      </c>
      <c r="D22" s="148"/>
      <c r="E22" s="157"/>
    </row>
    <row r="23" customFormat="false" ht="127.5" hidden="false" customHeight="false" outlineLevel="0" collapsed="false">
      <c r="A23" s="148" t="s">
        <v>18</v>
      </c>
      <c r="B23" s="156" t="s">
        <v>249</v>
      </c>
      <c r="C23" s="153" t="s">
        <v>220</v>
      </c>
      <c r="D23" s="148"/>
    </row>
    <row r="24" customFormat="false" ht="25.5" hidden="false" customHeight="false" outlineLevel="0" collapsed="false">
      <c r="A24" s="148" t="s">
        <v>19</v>
      </c>
      <c r="B24" s="156" t="s">
        <v>250</v>
      </c>
      <c r="C24" s="153" t="s">
        <v>220</v>
      </c>
      <c r="D24" s="148"/>
    </row>
    <row r="25" customFormat="false" ht="25.5" hidden="false" customHeight="false" outlineLevel="0" collapsed="false">
      <c r="A25" s="148" t="s">
        <v>20</v>
      </c>
      <c r="B25" s="148" t="s">
        <v>251</v>
      </c>
      <c r="C25" s="153" t="s">
        <v>220</v>
      </c>
      <c r="D25" s="148"/>
    </row>
    <row r="26" customFormat="false" ht="25.5" hidden="false" customHeight="false" outlineLevel="0" collapsed="false">
      <c r="A26" s="148" t="s">
        <v>21</v>
      </c>
      <c r="B26" s="156" t="s">
        <v>252</v>
      </c>
      <c r="C26" s="153" t="s">
        <v>220</v>
      </c>
      <c r="D26" s="148"/>
    </row>
    <row r="27" customFormat="false" ht="38.25" hidden="false" customHeight="false" outlineLevel="0" collapsed="false">
      <c r="A27" s="148" t="s">
        <v>22</v>
      </c>
      <c r="B27" s="148" t="s">
        <v>253</v>
      </c>
      <c r="C27" s="153" t="s">
        <v>220</v>
      </c>
      <c r="D27" s="148"/>
    </row>
    <row r="28" customFormat="false" ht="76.5" hidden="false" customHeight="false" outlineLevel="0" collapsed="false">
      <c r="A28" s="148" t="s">
        <v>254</v>
      </c>
      <c r="B28" s="156" t="s">
        <v>255</v>
      </c>
      <c r="C28" s="153" t="s">
        <v>220</v>
      </c>
      <c r="D28" s="148"/>
    </row>
    <row r="29" customFormat="false" ht="25.5" hidden="false" customHeight="false" outlineLevel="0" collapsed="false">
      <c r="A29" s="147" t="s">
        <v>256</v>
      </c>
      <c r="B29" s="147" t="s">
        <v>257</v>
      </c>
      <c r="C29" s="158" t="s">
        <v>220</v>
      </c>
      <c r="D29" s="147"/>
    </row>
    <row r="30" customFormat="false" ht="25.5" hidden="false" customHeight="false" outlineLevel="0" collapsed="false">
      <c r="A30" s="148" t="s">
        <v>25</v>
      </c>
      <c r="B30" s="156" t="s">
        <v>258</v>
      </c>
      <c r="C30" s="153" t="s">
        <v>220</v>
      </c>
      <c r="D30" s="148"/>
    </row>
    <row r="31" customFormat="false" ht="25.5" hidden="false" customHeight="false" outlineLevel="0" collapsed="false">
      <c r="A31" s="148" t="s">
        <v>26</v>
      </c>
      <c r="B31" s="156" t="s">
        <v>259</v>
      </c>
      <c r="C31" s="153" t="s">
        <v>220</v>
      </c>
      <c r="D31" s="148"/>
    </row>
    <row r="32" customFormat="false" ht="172.9" hidden="false" customHeight="true" outlineLevel="0" collapsed="false">
      <c r="A32" s="148" t="s">
        <v>27</v>
      </c>
      <c r="B32" s="148" t="s">
        <v>260</v>
      </c>
      <c r="C32" s="153" t="s">
        <v>220</v>
      </c>
      <c r="D32" s="148"/>
    </row>
    <row r="33" customFormat="false" ht="112.9" hidden="false" customHeight="true" outlineLevel="0" collapsed="false">
      <c r="A33" s="148" t="s">
        <v>261</v>
      </c>
      <c r="B33" s="148" t="s">
        <v>262</v>
      </c>
      <c r="C33" s="153" t="s">
        <v>220</v>
      </c>
      <c r="D33" s="148"/>
    </row>
    <row r="34" customFormat="false" ht="25.5" hidden="false" customHeight="false" outlineLevel="0" collapsed="false">
      <c r="A34" s="148" t="s">
        <v>263</v>
      </c>
      <c r="B34" s="148" t="s">
        <v>264</v>
      </c>
      <c r="C34" s="153" t="s">
        <v>220</v>
      </c>
      <c r="D34" s="148"/>
    </row>
    <row r="35" customFormat="false" ht="12.75" hidden="false" customHeight="false" outlineLevel="0" collapsed="false">
      <c r="A35" s="148" t="s">
        <v>30</v>
      </c>
      <c r="B35" s="148" t="s">
        <v>265</v>
      </c>
      <c r="C35" s="153" t="s">
        <v>220</v>
      </c>
      <c r="D35" s="148"/>
    </row>
    <row r="36" customFormat="false" ht="25.5" hidden="false" customHeight="false" outlineLevel="0" collapsed="false">
      <c r="A36" s="148" t="s">
        <v>266</v>
      </c>
      <c r="B36" s="148" t="s">
        <v>267</v>
      </c>
      <c r="C36" s="153"/>
      <c r="D36" s="148"/>
    </row>
    <row r="37" customFormat="false" ht="25.5" hidden="false" customHeight="false" outlineLevel="0" collapsed="false">
      <c r="A37" s="159" t="s">
        <v>201</v>
      </c>
      <c r="B37" s="156" t="s">
        <v>268</v>
      </c>
      <c r="C37" s="153" t="s">
        <v>220</v>
      </c>
      <c r="D37" s="148"/>
    </row>
    <row r="38" customFormat="false" ht="25.5" hidden="false" customHeight="false" outlineLevel="0" collapsed="false">
      <c r="A38" s="148" t="s">
        <v>32</v>
      </c>
      <c r="B38" s="148" t="s">
        <v>269</v>
      </c>
      <c r="C38" s="153"/>
      <c r="D38" s="148"/>
    </row>
    <row r="39" customFormat="false" ht="25.5" hidden="false" customHeight="false" outlineLevel="0" collapsed="false">
      <c r="A39" s="148" t="s">
        <v>33</v>
      </c>
      <c r="B39" s="148" t="s">
        <v>270</v>
      </c>
      <c r="C39" s="153" t="s">
        <v>271</v>
      </c>
      <c r="D39" s="148" t="s">
        <v>272</v>
      </c>
    </row>
    <row r="40" customFormat="false" ht="38.25" hidden="false" customHeight="false" outlineLevel="0" collapsed="false">
      <c r="A40" s="148" t="s">
        <v>34</v>
      </c>
      <c r="B40" s="148" t="s">
        <v>273</v>
      </c>
      <c r="C40" s="153" t="s">
        <v>271</v>
      </c>
      <c r="D40" s="148" t="s">
        <v>272</v>
      </c>
    </row>
    <row r="41" customFormat="false" ht="38.25" hidden="false" customHeight="false" outlineLevel="0" collapsed="false">
      <c r="A41" s="148" t="s">
        <v>35</v>
      </c>
      <c r="B41" s="148" t="s">
        <v>274</v>
      </c>
      <c r="C41" s="153" t="s">
        <v>271</v>
      </c>
      <c r="D41" s="148" t="s">
        <v>272</v>
      </c>
    </row>
    <row r="42" customFormat="false" ht="38.25" hidden="false" customHeight="false" outlineLevel="0" collapsed="false">
      <c r="A42" s="148" t="s">
        <v>36</v>
      </c>
      <c r="B42" s="148" t="s">
        <v>275</v>
      </c>
      <c r="C42" s="153" t="s">
        <v>271</v>
      </c>
      <c r="D42" s="148" t="s">
        <v>272</v>
      </c>
    </row>
    <row r="43" customFormat="false" ht="25.5" hidden="false" customHeight="false" outlineLevel="0" collapsed="false">
      <c r="A43" s="148" t="s">
        <v>276</v>
      </c>
      <c r="B43" s="148" t="s">
        <v>269</v>
      </c>
      <c r="C43" s="153"/>
      <c r="D43" s="148"/>
    </row>
    <row r="44" customFormat="false" ht="36" hidden="false" customHeight="true" outlineLevel="0" collapsed="false">
      <c r="A44" s="148" t="s">
        <v>38</v>
      </c>
      <c r="B44" s="148" t="s">
        <v>277</v>
      </c>
      <c r="C44" s="153"/>
      <c r="D44" s="148"/>
    </row>
  </sheetData>
  <mergeCells count="1">
    <mergeCell ref="A1:D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tableParts>
    <tablePart r:id="rId1"/>
  </tableParts>
</worksheet>
</file>

<file path=xl/worksheets/sheet4.xml><?xml version="1.0" encoding="utf-8"?>
<worksheet xmlns="http://schemas.openxmlformats.org/spreadsheetml/2006/main" xmlns:r="http://schemas.openxmlformats.org/officeDocument/2006/relationships">
  <sheetPr filterMode="false">
    <tabColor rgb="FFFFC000"/>
    <pageSetUpPr fitToPage="true"/>
  </sheetPr>
  <dimension ref="A1:G3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150" width="12.29"/>
    <col collapsed="false" customWidth="true" hidden="false" outlineLevel="0" max="2" min="2" style="150" width="36.31"/>
    <col collapsed="false" customWidth="true" hidden="false" outlineLevel="0" max="3" min="3" style="150" width="20.42"/>
    <col collapsed="false" customWidth="true" hidden="false" outlineLevel="0" max="4" min="4" style="150" width="25.14"/>
    <col collapsed="false" customWidth="true" hidden="false" outlineLevel="0" max="5" min="5" style="150" width="48.15"/>
    <col collapsed="false" customWidth="true" hidden="false" outlineLevel="0" max="6" min="6" style="150" width="18.71"/>
    <col collapsed="false" customWidth="true" hidden="false" outlineLevel="0" max="7" min="7" style="150" width="12.42"/>
    <col collapsed="false" customWidth="true" hidden="false" outlineLevel="0" max="248" min="8" style="150" width="9.13"/>
    <col collapsed="false" customWidth="true" hidden="false" outlineLevel="0" max="1025" min="249" style="150" width="11.42"/>
  </cols>
  <sheetData>
    <row r="1" customFormat="false" ht="27.6" hidden="false" customHeight="true" outlineLevel="0" collapsed="false">
      <c r="A1" s="160" t="s">
        <v>278</v>
      </c>
    </row>
    <row r="3" customFormat="false" ht="18.6" hidden="false" customHeight="true" outlineLevel="0" collapsed="false">
      <c r="A3" s="161" t="s">
        <v>279</v>
      </c>
      <c r="C3" s="162"/>
      <c r="D3" s="162"/>
    </row>
    <row r="4" customFormat="false" ht="18.6" hidden="false" customHeight="true" outlineLevel="0" collapsed="false">
      <c r="B4" s="152"/>
      <c r="C4" s="162"/>
      <c r="D4" s="162"/>
    </row>
    <row r="5" customFormat="false" ht="18.6" hidden="false" customHeight="true" outlineLevel="0" collapsed="false">
      <c r="B5" s="161"/>
      <c r="C5" s="162"/>
      <c r="D5" s="162"/>
    </row>
    <row r="6" customFormat="false" ht="18.75" hidden="false" customHeight="false" outlineLevel="0" collapsed="false">
      <c r="B6" s="161"/>
      <c r="C6" s="162"/>
      <c r="D6" s="162"/>
    </row>
    <row r="7" customFormat="false" ht="15.75" hidden="false" customHeight="false" outlineLevel="0" collapsed="false">
      <c r="A7" s="163" t="s">
        <v>280</v>
      </c>
      <c r="C7" s="164"/>
      <c r="D7" s="164"/>
    </row>
    <row r="9" customFormat="false" ht="12.75" hidden="false" customHeight="true" outlineLevel="0" collapsed="false">
      <c r="A9" s="165" t="s">
        <v>281</v>
      </c>
      <c r="B9" s="166" t="s">
        <v>282</v>
      </c>
      <c r="C9" s="167" t="n">
        <v>2023</v>
      </c>
      <c r="D9" s="167"/>
      <c r="E9" s="168" t="s">
        <v>283</v>
      </c>
      <c r="F9" s="168" t="s">
        <v>38</v>
      </c>
    </row>
    <row r="10" customFormat="false" ht="13.35" hidden="false" customHeight="true" outlineLevel="0" collapsed="false">
      <c r="A10" s="165"/>
      <c r="B10" s="166"/>
      <c r="C10" s="169" t="s">
        <v>284</v>
      </c>
      <c r="D10" s="169" t="s">
        <v>285</v>
      </c>
      <c r="E10" s="168"/>
      <c r="F10" s="168"/>
    </row>
    <row r="11" customFormat="false" ht="27.75" hidden="false" customHeight="true" outlineLevel="0" collapsed="false">
      <c r="A11" s="170" t="n">
        <v>1</v>
      </c>
      <c r="B11" s="171" t="s">
        <v>286</v>
      </c>
      <c r="C11" s="172" t="n">
        <v>59218</v>
      </c>
      <c r="D11" s="172" t="n">
        <v>59218</v>
      </c>
      <c r="E11" s="173" t="s">
        <v>287</v>
      </c>
      <c r="F11" s="174" t="s">
        <v>288</v>
      </c>
    </row>
    <row r="12" customFormat="false" ht="51" hidden="false" customHeight="false" outlineLevel="0" collapsed="false">
      <c r="A12" s="170" t="n">
        <f aca="false">1+A11</f>
        <v>2</v>
      </c>
      <c r="B12" s="175" t="s">
        <v>289</v>
      </c>
      <c r="C12" s="172" t="n">
        <v>93500</v>
      </c>
      <c r="D12" s="172" t="n">
        <v>93500</v>
      </c>
      <c r="E12" s="173" t="s">
        <v>287</v>
      </c>
      <c r="F12" s="174" t="s">
        <v>288</v>
      </c>
    </row>
    <row r="13" customFormat="false" ht="12.75" hidden="false" customHeight="false" outlineLevel="0" collapsed="false">
      <c r="A13" s="176" t="n">
        <f aca="false">1+A12</f>
        <v>3</v>
      </c>
      <c r="B13" s="172"/>
      <c r="C13" s="172"/>
      <c r="D13" s="172"/>
      <c r="E13" s="173"/>
      <c r="F13" s="173"/>
    </row>
    <row r="14" customFormat="false" ht="12.75" hidden="false" customHeight="false" outlineLevel="0" collapsed="false">
      <c r="A14" s="176" t="n">
        <f aca="false">1+A13</f>
        <v>4</v>
      </c>
      <c r="B14" s="172"/>
      <c r="C14" s="172"/>
      <c r="D14" s="172"/>
      <c r="E14" s="173"/>
      <c r="F14" s="173"/>
    </row>
    <row r="15" customFormat="false" ht="12.75" hidden="false" customHeight="false" outlineLevel="0" collapsed="false">
      <c r="A15" s="176" t="n">
        <f aca="false">1+A14</f>
        <v>5</v>
      </c>
      <c r="B15" s="172"/>
      <c r="C15" s="172"/>
      <c r="D15" s="172"/>
      <c r="E15" s="173"/>
      <c r="F15" s="173"/>
    </row>
    <row r="16" customFormat="false" ht="12.75" hidden="false" customHeight="false" outlineLevel="0" collapsed="false">
      <c r="A16" s="176" t="n">
        <f aca="false">1+A15</f>
        <v>6</v>
      </c>
      <c r="B16" s="172"/>
      <c r="C16" s="172"/>
      <c r="D16" s="172"/>
      <c r="E16" s="173"/>
      <c r="F16" s="173"/>
    </row>
    <row r="17" customFormat="false" ht="12.75" hidden="false" customHeight="false" outlineLevel="0" collapsed="false">
      <c r="A17" s="176" t="n">
        <f aca="false">1+A16</f>
        <v>7</v>
      </c>
      <c r="B17" s="172"/>
      <c r="C17" s="172"/>
      <c r="D17" s="172"/>
      <c r="E17" s="173"/>
      <c r="F17" s="173"/>
    </row>
    <row r="18" customFormat="false" ht="12.75" hidden="false" customHeight="false" outlineLevel="0" collapsed="false">
      <c r="A18" s="176" t="n">
        <f aca="false">1+A17</f>
        <v>8</v>
      </c>
      <c r="B18" s="172"/>
      <c r="C18" s="172"/>
      <c r="D18" s="172"/>
      <c r="E18" s="173"/>
      <c r="F18" s="173"/>
    </row>
    <row r="19" customFormat="false" ht="12.75" hidden="false" customHeight="false" outlineLevel="0" collapsed="false">
      <c r="A19" s="176" t="n">
        <f aca="false">1+A18</f>
        <v>9</v>
      </c>
      <c r="B19" s="172"/>
      <c r="C19" s="172"/>
      <c r="D19" s="172"/>
      <c r="E19" s="173"/>
      <c r="F19" s="173"/>
    </row>
    <row r="20" customFormat="false" ht="12.75" hidden="false" customHeight="false" outlineLevel="0" collapsed="false">
      <c r="A20" s="176" t="n">
        <f aca="false">1+A19</f>
        <v>10</v>
      </c>
      <c r="B20" s="172"/>
      <c r="C20" s="172"/>
      <c r="D20" s="172"/>
      <c r="E20" s="173"/>
      <c r="F20" s="173"/>
    </row>
    <row r="21" customFormat="false" ht="12.75" hidden="false" customHeight="false" outlineLevel="0" collapsed="false">
      <c r="A21" s="176" t="n">
        <f aca="false">1+A20</f>
        <v>11</v>
      </c>
      <c r="B21" s="172"/>
      <c r="C21" s="172"/>
      <c r="D21" s="172"/>
      <c r="E21" s="173"/>
      <c r="F21" s="173"/>
    </row>
    <row r="22" customFormat="false" ht="12.75" hidden="false" customHeight="false" outlineLevel="0" collapsed="false">
      <c r="A22" s="176" t="n">
        <f aca="false">1+A21</f>
        <v>12</v>
      </c>
      <c r="B22" s="172"/>
      <c r="C22" s="172"/>
      <c r="D22" s="172"/>
      <c r="E22" s="173"/>
      <c r="F22" s="173"/>
    </row>
    <row r="23" customFormat="false" ht="12.75" hidden="false" customHeight="false" outlineLevel="0" collapsed="false">
      <c r="A23" s="176" t="n">
        <f aca="false">1+A22</f>
        <v>13</v>
      </c>
      <c r="B23" s="172"/>
      <c r="C23" s="172"/>
      <c r="D23" s="172"/>
      <c r="E23" s="173"/>
      <c r="F23" s="173"/>
    </row>
    <row r="24" customFormat="false" ht="12.75" hidden="false" customHeight="false" outlineLevel="0" collapsed="false">
      <c r="A24" s="176" t="n">
        <f aca="false">1+A23</f>
        <v>14</v>
      </c>
      <c r="B24" s="172"/>
      <c r="C24" s="172"/>
      <c r="D24" s="172"/>
      <c r="E24" s="173"/>
      <c r="F24" s="173"/>
    </row>
    <row r="25" customFormat="false" ht="12.75" hidden="false" customHeight="false" outlineLevel="0" collapsed="false">
      <c r="A25" s="176" t="n">
        <f aca="false">1+A24</f>
        <v>15</v>
      </c>
      <c r="B25" s="172"/>
      <c r="C25" s="172"/>
      <c r="D25" s="172"/>
      <c r="E25" s="173"/>
      <c r="F25" s="173"/>
    </row>
    <row r="26" s="180" customFormat="true" ht="12.75" hidden="false" customHeight="false" outlineLevel="0" collapsed="false">
      <c r="A26" s="177"/>
      <c r="B26" s="178"/>
      <c r="C26" s="178" t="n">
        <f aca="false">SUM(C11:C25)</f>
        <v>152718</v>
      </c>
      <c r="D26" s="178" t="n">
        <f aca="false">SUM(D11:D25)</f>
        <v>152718</v>
      </c>
      <c r="E26" s="179"/>
      <c r="F26" s="179"/>
    </row>
    <row r="27" customFormat="false" ht="12.75" hidden="false" customHeight="false" outlineLevel="0" collapsed="false">
      <c r="C27" s="164"/>
      <c r="D27" s="164"/>
    </row>
    <row r="28" customFormat="false" ht="12.75" hidden="false" customHeight="false" outlineLevel="0" collapsed="false">
      <c r="C28" s="164"/>
      <c r="D28" s="181"/>
      <c r="E28" s="182"/>
      <c r="F28" s="182"/>
      <c r="G28" s="182"/>
    </row>
    <row r="29" customFormat="false" ht="15.75" hidden="false" customHeight="false" outlineLevel="0" collapsed="false">
      <c r="B29" s="163" t="s">
        <v>290</v>
      </c>
      <c r="C29" s="164"/>
      <c r="D29" s="164"/>
    </row>
    <row r="30" customFormat="false" ht="12.75" hidden="false" customHeight="false" outlineLevel="0" collapsed="false">
      <c r="C30" s="164"/>
      <c r="D30" s="164"/>
    </row>
    <row r="31" customFormat="false" ht="12.75" hidden="false" customHeight="false" outlineLevel="0" collapsed="false">
      <c r="B31" s="183" t="s">
        <v>282</v>
      </c>
      <c r="C31" s="184" t="n">
        <v>2023</v>
      </c>
      <c r="D31" s="184"/>
    </row>
    <row r="32" customFormat="false" ht="12.75" hidden="false" customHeight="false" outlineLevel="0" collapsed="false">
      <c r="B32" s="183"/>
      <c r="C32" s="185" t="s">
        <v>284</v>
      </c>
      <c r="D32" s="186" t="s">
        <v>285</v>
      </c>
    </row>
    <row r="33" customFormat="false" ht="12.75" hidden="false" customHeight="false" outlineLevel="0" collapsed="false">
      <c r="B33" s="187" t="s">
        <v>291</v>
      </c>
      <c r="C33" s="188"/>
      <c r="D33" s="188"/>
    </row>
    <row r="34" customFormat="false" ht="12.75" hidden="false" customHeight="false" outlineLevel="0" collapsed="false">
      <c r="B34" s="189" t="s">
        <v>291</v>
      </c>
      <c r="C34" s="172"/>
      <c r="D34" s="172"/>
    </row>
    <row r="35" customFormat="false" ht="12.75" hidden="false" customHeight="false" outlineLevel="0" collapsed="false">
      <c r="B35" s="189" t="s">
        <v>291</v>
      </c>
      <c r="C35" s="172"/>
      <c r="D35" s="172"/>
    </row>
    <row r="36" customFormat="false" ht="12.75" hidden="false" customHeight="false" outlineLevel="0" collapsed="false">
      <c r="B36" s="189" t="s">
        <v>291</v>
      </c>
      <c r="C36" s="172"/>
      <c r="D36" s="172"/>
    </row>
    <row r="37" customFormat="false" ht="12.75" hidden="false" customHeight="false" outlineLevel="0" collapsed="false">
      <c r="B37" s="190" t="s">
        <v>291</v>
      </c>
      <c r="C37" s="191"/>
      <c r="D37" s="191"/>
    </row>
    <row r="38" s="180" customFormat="true" ht="12.75" hidden="false" customHeight="false" outlineLevel="0" collapsed="false">
      <c r="B38" s="192" t="s">
        <v>292</v>
      </c>
      <c r="C38" s="193" t="n">
        <f aca="false">SUM(C33:C37)</f>
        <v>0</v>
      </c>
      <c r="D38" s="193" t="n">
        <f aca="false">SUM(D33:D37)</f>
        <v>0</v>
      </c>
    </row>
  </sheetData>
  <mergeCells count="7">
    <mergeCell ref="A9:A10"/>
    <mergeCell ref="B9:B10"/>
    <mergeCell ref="C9:D9"/>
    <mergeCell ref="E9:E10"/>
    <mergeCell ref="F9:F10"/>
    <mergeCell ref="B31:B32"/>
    <mergeCell ref="C31:D31"/>
  </mergeCells>
  <printOptions headings="false" gridLines="false" gridLinesSet="true" horizontalCentered="true" verticalCentered="false"/>
  <pageMargins left="0.196527777777778" right="0.196527777777778" top="0.371527777777778" bottom="0.196527777777778"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FF00"/>
    <pageSetUpPr fitToPage="false"/>
  </sheetPr>
  <dimension ref="A1:C42"/>
  <sheetViews>
    <sheetView showFormulas="false" showGridLines="true" showRowColHeaders="true" showZeros="true" rightToLeft="false" tabSelected="false" showOutlineSymbols="true" defaultGridColor="true" view="normal" topLeftCell="A1" colorId="64" zoomScale="76" zoomScaleNormal="76" zoomScalePageLayoutView="100" workbookViewId="0">
      <selection pane="topLeft" activeCell="A1" activeCellId="0" sqref="A1"/>
    </sheetView>
  </sheetViews>
  <sheetFormatPr defaultRowHeight="12.75" zeroHeight="false" outlineLevelRow="0" outlineLevelCol="0"/>
  <cols>
    <col collapsed="false" customWidth="true" hidden="false" outlineLevel="0" max="1" min="1" style="0" width="29.29"/>
    <col collapsed="false" customWidth="true" hidden="false" outlineLevel="0" max="2" min="2" style="0" width="107.28"/>
    <col collapsed="false" customWidth="true" hidden="false" outlineLevel="0" max="3" min="3" style="0" width="44"/>
    <col collapsed="false" customWidth="true" hidden="false" outlineLevel="0" max="4" min="4" style="0" width="55.14"/>
    <col collapsed="false" customWidth="true" hidden="false" outlineLevel="0" max="1025" min="5" style="0" width="8.71"/>
  </cols>
  <sheetData>
    <row r="1" customFormat="false" ht="29.45" hidden="false" customHeight="true" outlineLevel="0" collapsed="false">
      <c r="A1" s="194" t="s">
        <v>293</v>
      </c>
      <c r="B1" s="194"/>
      <c r="C1" s="195"/>
    </row>
    <row r="2" customFormat="false" ht="21" hidden="false" customHeight="true" outlineLevel="0" collapsed="false"/>
    <row r="3" customFormat="false" ht="12.75" hidden="false" customHeight="true" outlineLevel="0" collapsed="false">
      <c r="A3" s="196" t="s">
        <v>294</v>
      </c>
      <c r="B3" s="196"/>
    </row>
    <row r="4" customFormat="false" ht="12.75" hidden="false" customHeight="true" outlineLevel="0" collapsed="false">
      <c r="A4" s="196" t="s">
        <v>295</v>
      </c>
      <c r="B4" s="196"/>
    </row>
    <row r="5" customFormat="false" ht="12.75" hidden="false" customHeight="true" outlineLevel="0" collapsed="false">
      <c r="A5" s="196" t="s">
        <v>296</v>
      </c>
      <c r="B5" s="196"/>
    </row>
    <row r="6" s="150" customFormat="true" ht="33.75" hidden="false" customHeight="true" outlineLevel="0" collapsed="false">
      <c r="A6" s="196" t="s">
        <v>297</v>
      </c>
      <c r="B6" s="196"/>
    </row>
    <row r="7" s="150" customFormat="true" ht="12.75" hidden="false" customHeight="false" outlineLevel="0" collapsed="false">
      <c r="A7" s="197" t="s">
        <v>211</v>
      </c>
      <c r="B7" s="198" t="s">
        <v>212</v>
      </c>
      <c r="C7" s="152" t="s">
        <v>298</v>
      </c>
    </row>
    <row r="8" s="150" customFormat="true" ht="12.75" hidden="false" customHeight="false" outlineLevel="0" collapsed="false">
      <c r="A8" s="199" t="s">
        <v>182</v>
      </c>
      <c r="B8" s="200" t="s">
        <v>299</v>
      </c>
    </row>
    <row r="9" s="150" customFormat="true" ht="12.75" hidden="false" customHeight="false" outlineLevel="0" collapsed="false">
      <c r="A9" s="201" t="s">
        <v>1</v>
      </c>
      <c r="B9" s="201" t="s">
        <v>299</v>
      </c>
    </row>
    <row r="10" s="150" customFormat="true" ht="12.75" hidden="false" customHeight="false" outlineLevel="0" collapsed="false">
      <c r="A10" s="199" t="s">
        <v>300</v>
      </c>
      <c r="B10" s="200" t="s">
        <v>299</v>
      </c>
    </row>
    <row r="11" s="150" customFormat="true" ht="12.75" hidden="false" customHeight="false" outlineLevel="0" collapsed="false">
      <c r="A11" s="201" t="s">
        <v>184</v>
      </c>
      <c r="B11" s="201" t="s">
        <v>299</v>
      </c>
    </row>
    <row r="12" s="150" customFormat="true" ht="12.75" hidden="false" customHeight="false" outlineLevel="0" collapsed="false">
      <c r="A12" s="199" t="s">
        <v>4</v>
      </c>
      <c r="B12" s="200" t="s">
        <v>299</v>
      </c>
    </row>
    <row r="13" s="150" customFormat="true" ht="12.75" hidden="false" customHeight="false" outlineLevel="0" collapsed="false">
      <c r="A13" s="202" t="s">
        <v>301</v>
      </c>
      <c r="B13" s="203" t="s">
        <v>299</v>
      </c>
    </row>
    <row r="14" s="150" customFormat="true" ht="25.5" hidden="false" customHeight="false" outlineLevel="0" collapsed="false">
      <c r="A14" s="199" t="s">
        <v>186</v>
      </c>
      <c r="B14" s="200" t="s">
        <v>299</v>
      </c>
    </row>
    <row r="15" s="150" customFormat="true" ht="25.5" hidden="false" customHeight="false" outlineLevel="0" collapsed="false">
      <c r="A15" s="201" t="s">
        <v>242</v>
      </c>
      <c r="B15" s="201" t="s">
        <v>299</v>
      </c>
    </row>
    <row r="16" s="150" customFormat="true" ht="25.5" hidden="false" customHeight="false" outlineLevel="0" collapsed="false">
      <c r="A16" s="199" t="s">
        <v>242</v>
      </c>
      <c r="B16" s="200" t="s">
        <v>299</v>
      </c>
    </row>
    <row r="17" s="150" customFormat="true" ht="25.5" hidden="false" customHeight="false" outlineLevel="0" collapsed="false">
      <c r="A17" s="201" t="s">
        <v>242</v>
      </c>
      <c r="B17" s="201" t="s">
        <v>299</v>
      </c>
    </row>
    <row r="18" s="150" customFormat="true" ht="25.5" hidden="false" customHeight="false" outlineLevel="0" collapsed="false">
      <c r="A18" s="199" t="s">
        <v>13</v>
      </c>
      <c r="B18" s="200" t="s">
        <v>299</v>
      </c>
    </row>
    <row r="19" s="150" customFormat="true" ht="12.75" hidden="false" customHeight="false" outlineLevel="0" collapsed="false">
      <c r="A19" s="148" t="s">
        <v>188</v>
      </c>
      <c r="B19" s="148" t="s">
        <v>302</v>
      </c>
    </row>
    <row r="20" s="150" customFormat="true" ht="25.5" hidden="false" customHeight="false" outlineLevel="0" collapsed="false">
      <c r="A20" s="204" t="s">
        <v>189</v>
      </c>
      <c r="B20" s="205" t="s">
        <v>303</v>
      </c>
    </row>
    <row r="21" s="150" customFormat="true" ht="25.5" hidden="false" customHeight="false" outlineLevel="0" collapsed="false">
      <c r="A21" s="148" t="s">
        <v>304</v>
      </c>
      <c r="B21" s="148" t="s">
        <v>305</v>
      </c>
    </row>
    <row r="22" s="150" customFormat="true" ht="25.5" hidden="false" customHeight="false" outlineLevel="0" collapsed="false">
      <c r="A22" s="204" t="s">
        <v>16</v>
      </c>
      <c r="B22" s="206" t="s">
        <v>306</v>
      </c>
    </row>
    <row r="23" s="150" customFormat="true" ht="38.25" hidden="false" customHeight="false" outlineLevel="0" collapsed="false">
      <c r="A23" s="148" t="s">
        <v>17</v>
      </c>
      <c r="B23" s="148" t="s">
        <v>307</v>
      </c>
    </row>
    <row r="24" s="150" customFormat="true" ht="25.5" hidden="false" customHeight="false" outlineLevel="0" collapsed="false">
      <c r="A24" s="204" t="s">
        <v>18</v>
      </c>
      <c r="B24" s="206" t="s">
        <v>308</v>
      </c>
    </row>
    <row r="25" s="150" customFormat="true" ht="25.5" hidden="false" customHeight="false" outlineLevel="0" collapsed="false">
      <c r="A25" s="148" t="s">
        <v>309</v>
      </c>
      <c r="B25" s="148" t="s">
        <v>310</v>
      </c>
    </row>
    <row r="26" s="150" customFormat="true" ht="25.5" hidden="false" customHeight="false" outlineLevel="0" collapsed="false">
      <c r="A26" s="204" t="s">
        <v>192</v>
      </c>
      <c r="B26" s="200" t="s">
        <v>299</v>
      </c>
    </row>
    <row r="27" s="150" customFormat="true" ht="25.5" hidden="false" customHeight="false" outlineLevel="0" collapsed="false">
      <c r="A27" s="148" t="s">
        <v>311</v>
      </c>
      <c r="B27" s="148" t="s">
        <v>312</v>
      </c>
    </row>
    <row r="28" s="150" customFormat="true" ht="12.75" hidden="false" customHeight="false" outlineLevel="0" collapsed="false">
      <c r="A28" s="204" t="s">
        <v>194</v>
      </c>
      <c r="B28" s="200" t="s">
        <v>299</v>
      </c>
    </row>
    <row r="29" s="150" customFormat="true" ht="25.5" hidden="false" customHeight="false" outlineLevel="0" collapsed="false">
      <c r="A29" s="148" t="s">
        <v>313</v>
      </c>
      <c r="B29" s="148" t="s">
        <v>314</v>
      </c>
    </row>
    <row r="30" s="150" customFormat="true" ht="25.5" hidden="false" customHeight="false" outlineLevel="0" collapsed="false">
      <c r="A30" s="204" t="s">
        <v>196</v>
      </c>
      <c r="B30" s="205" t="s">
        <v>315</v>
      </c>
    </row>
    <row r="31" s="150" customFormat="true" ht="25.5" hidden="false" customHeight="false" outlineLevel="0" collapsed="false">
      <c r="A31" s="148" t="s">
        <v>197</v>
      </c>
      <c r="B31" s="148" t="s">
        <v>316</v>
      </c>
    </row>
    <row r="32" s="150" customFormat="true" ht="89.25" hidden="false" customHeight="false" outlineLevel="0" collapsed="false">
      <c r="A32" s="204" t="s">
        <v>317</v>
      </c>
      <c r="B32" s="205" t="s">
        <v>318</v>
      </c>
    </row>
    <row r="33" s="150" customFormat="true" ht="38.25" hidden="false" customHeight="false" outlineLevel="0" collapsed="false">
      <c r="A33" s="148" t="s">
        <v>319</v>
      </c>
      <c r="B33" s="148" t="s">
        <v>320</v>
      </c>
    </row>
    <row r="34" s="150" customFormat="true" ht="38.25" hidden="false" customHeight="false" outlineLevel="0" collapsed="false">
      <c r="A34" s="204" t="s">
        <v>321</v>
      </c>
      <c r="B34" s="205" t="s">
        <v>322</v>
      </c>
    </row>
    <row r="35" s="150" customFormat="true" ht="25.5" hidden="false" customHeight="false" outlineLevel="0" collapsed="false">
      <c r="A35" s="148" t="s">
        <v>201</v>
      </c>
      <c r="B35" s="148" t="s">
        <v>323</v>
      </c>
    </row>
    <row r="36" s="150" customFormat="true" ht="12.75" hidden="false" customHeight="false" outlineLevel="0" collapsed="false">
      <c r="A36" s="148" t="s">
        <v>324</v>
      </c>
      <c r="B36" s="207"/>
    </row>
    <row r="37" s="150" customFormat="true" ht="25.5" hidden="false" customHeight="false" outlineLevel="0" collapsed="false">
      <c r="A37" s="204" t="s">
        <v>203</v>
      </c>
      <c r="B37" s="205" t="s">
        <v>325</v>
      </c>
    </row>
    <row r="38" customFormat="false" ht="25.5" hidden="false" customHeight="false" outlineLevel="0" collapsed="false">
      <c r="A38" s="148" t="s">
        <v>326</v>
      </c>
      <c r="B38" s="148" t="s">
        <v>299</v>
      </c>
    </row>
    <row r="39" customFormat="false" ht="38.25" hidden="false" customHeight="false" outlineLevel="0" collapsed="false">
      <c r="A39" s="204" t="s">
        <v>205</v>
      </c>
      <c r="B39" s="205" t="s">
        <v>327</v>
      </c>
    </row>
    <row r="40" customFormat="false" ht="25.5" hidden="false" customHeight="false" outlineLevel="0" collapsed="false">
      <c r="A40" s="148" t="s">
        <v>206</v>
      </c>
      <c r="B40" s="148" t="s">
        <v>328</v>
      </c>
      <c r="C40" s="208"/>
    </row>
    <row r="41" customFormat="false" ht="25.5" hidden="false" customHeight="false" outlineLevel="0" collapsed="false">
      <c r="A41" s="204" t="s">
        <v>207</v>
      </c>
      <c r="B41" s="209" t="s">
        <v>329</v>
      </c>
    </row>
    <row r="42" customFormat="false" ht="12.75" hidden="false" customHeight="false" outlineLevel="0" collapsed="false">
      <c r="A42" s="148" t="s">
        <v>208</v>
      </c>
      <c r="B42" s="148" t="s">
        <v>330</v>
      </c>
    </row>
  </sheetData>
  <mergeCells count="5">
    <mergeCell ref="A1:B1"/>
    <mergeCell ref="A3:B3"/>
    <mergeCell ref="A4:B4"/>
    <mergeCell ref="A5:B5"/>
    <mergeCell ref="A6:B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59"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colBreaks count="1" manualBreakCount="1">
    <brk id="2" man="true" max="65535" min="0"/>
  </colBreaks>
</worksheet>
</file>

<file path=xl/worksheets/sheet6.xml><?xml version="1.0" encoding="utf-8"?>
<worksheet xmlns="http://schemas.openxmlformats.org/spreadsheetml/2006/main" xmlns:r="http://schemas.openxmlformats.org/officeDocument/2006/relationships">
  <sheetPr filterMode="false">
    <pageSetUpPr fitToPage="false"/>
  </sheetPr>
  <dimension ref="A1:L5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75" zeroHeight="false" outlineLevelRow="0" outlineLevelCol="0"/>
  <cols>
    <col collapsed="false" customWidth="true" hidden="false" outlineLevel="0" max="2" min="1" style="0" width="19.71"/>
    <col collapsed="false" customWidth="true" hidden="false" outlineLevel="0" max="3" min="3" style="0" width="20.42"/>
    <col collapsed="false" customWidth="true" hidden="false" outlineLevel="0" max="4" min="4" style="0" width="67.29"/>
    <col collapsed="false" customWidth="true" hidden="false" outlineLevel="0" max="5" min="5" style="0" width="30.02"/>
    <col collapsed="false" customWidth="true" hidden="false" outlineLevel="0" max="6" min="6" style="0" width="29.29"/>
    <col collapsed="false" customWidth="true" hidden="false" outlineLevel="0" max="7" min="7" style="0" width="23.28"/>
    <col collapsed="false" customWidth="true" hidden="false" outlineLevel="0" max="8" min="8" style="0" width="87.3"/>
    <col collapsed="false" customWidth="true" hidden="false" outlineLevel="0" max="9" min="9" style="0" width="34.71"/>
    <col collapsed="false" customWidth="true" hidden="false" outlineLevel="0" max="11" min="10" style="0" width="8.71"/>
    <col collapsed="false" customWidth="true" hidden="false" outlineLevel="0" max="12" min="12" style="0" width="37.98"/>
    <col collapsed="false" customWidth="true" hidden="false" outlineLevel="0" max="1025" min="13" style="0" width="8.71"/>
  </cols>
  <sheetData>
    <row r="1" customFormat="false" ht="12.75" hidden="false" customHeight="false" outlineLevel="0" collapsed="false">
      <c r="A1" s="210" t="s">
        <v>182</v>
      </c>
      <c r="B1" s="210" t="s">
        <v>331</v>
      </c>
      <c r="C1" s="210" t="s">
        <v>184</v>
      </c>
      <c r="D1" s="210" t="s">
        <v>332</v>
      </c>
      <c r="E1" s="210" t="s">
        <v>333</v>
      </c>
      <c r="F1" s="210" t="s">
        <v>334</v>
      </c>
      <c r="G1" s="210" t="s">
        <v>335</v>
      </c>
      <c r="H1" s="210" t="s">
        <v>336</v>
      </c>
      <c r="I1" s="0" t="s">
        <v>337</v>
      </c>
      <c r="J1" s="210" t="s">
        <v>338</v>
      </c>
      <c r="K1" s="210" t="s">
        <v>339</v>
      </c>
      <c r="L1" s="211" t="s">
        <v>340</v>
      </c>
    </row>
    <row r="2" customFormat="false" ht="12.75" hidden="false" customHeight="false" outlineLevel="0" collapsed="false">
      <c r="A2" s="0" t="s">
        <v>341</v>
      </c>
      <c r="B2" s="0" t="s">
        <v>41</v>
      </c>
      <c r="C2" s="212" t="s">
        <v>42</v>
      </c>
      <c r="D2" s="212" t="s">
        <v>44</v>
      </c>
      <c r="E2" s="213" t="s">
        <v>117</v>
      </c>
      <c r="F2" s="0" t="s">
        <v>112</v>
      </c>
      <c r="G2" s="0" t="s">
        <v>342</v>
      </c>
      <c r="H2" s="214" t="s">
        <v>343</v>
      </c>
      <c r="I2" s="0" t="s">
        <v>344</v>
      </c>
      <c r="J2" s="215" t="n">
        <v>1</v>
      </c>
      <c r="K2" s="0" t="s">
        <v>345</v>
      </c>
      <c r="L2" s="216" t="s">
        <v>46</v>
      </c>
    </row>
    <row r="3" customFormat="false" ht="22.5" hidden="false" customHeight="false" outlineLevel="0" collapsed="false">
      <c r="A3" s="0" t="s">
        <v>346</v>
      </c>
      <c r="B3" s="0" t="s">
        <v>93</v>
      </c>
      <c r="C3" s="213" t="s">
        <v>68</v>
      </c>
      <c r="D3" s="212" t="s">
        <v>347</v>
      </c>
      <c r="E3" s="213" t="s">
        <v>348</v>
      </c>
      <c r="F3" s="0" t="s">
        <v>71</v>
      </c>
      <c r="G3" s="0" t="s">
        <v>349</v>
      </c>
      <c r="H3" s="214" t="s">
        <v>350</v>
      </c>
      <c r="I3" s="0" t="s">
        <v>351</v>
      </c>
      <c r="J3" s="215" t="n">
        <v>2</v>
      </c>
      <c r="K3" s="0" t="s">
        <v>352</v>
      </c>
      <c r="L3" s="216" t="s">
        <v>353</v>
      </c>
    </row>
    <row r="4" customFormat="false" ht="12.75" hidden="false" customHeight="false" outlineLevel="0" collapsed="false">
      <c r="A4" s="0" t="s">
        <v>354</v>
      </c>
      <c r="B4" s="215" t="s">
        <v>130</v>
      </c>
      <c r="C4" s="214" t="s">
        <v>74</v>
      </c>
      <c r="D4" s="212" t="s">
        <v>95</v>
      </c>
      <c r="E4" s="213" t="s">
        <v>355</v>
      </c>
      <c r="G4" s="0" t="s">
        <v>356</v>
      </c>
      <c r="H4" s="214" t="s">
        <v>357</v>
      </c>
      <c r="I4" s="0" t="s">
        <v>358</v>
      </c>
      <c r="J4" s="215" t="n">
        <v>3</v>
      </c>
      <c r="L4" s="216" t="s">
        <v>359</v>
      </c>
    </row>
    <row r="5" customFormat="false" ht="12.75" hidden="false" customHeight="false" outlineLevel="0" collapsed="false">
      <c r="A5" s="0" t="s">
        <v>360</v>
      </c>
      <c r="C5" s="0" t="s">
        <v>89</v>
      </c>
      <c r="D5" s="212" t="s">
        <v>145</v>
      </c>
      <c r="E5" s="213" t="s">
        <v>70</v>
      </c>
      <c r="G5" s="0" t="s">
        <v>70</v>
      </c>
      <c r="H5" s="214" t="s">
        <v>361</v>
      </c>
      <c r="I5" s="0" t="s">
        <v>362</v>
      </c>
      <c r="J5" s="215" t="n">
        <v>4</v>
      </c>
      <c r="L5" s="216" t="s">
        <v>97</v>
      </c>
    </row>
    <row r="6" customFormat="false" ht="22.5" hidden="false" customHeight="false" outlineLevel="0" collapsed="false">
      <c r="A6" s="0" t="s">
        <v>363</v>
      </c>
      <c r="D6" s="212" t="s">
        <v>364</v>
      </c>
      <c r="H6" s="214" t="s">
        <v>365</v>
      </c>
      <c r="I6" s="0" t="s">
        <v>366</v>
      </c>
      <c r="J6" s="215" t="n">
        <v>5</v>
      </c>
      <c r="L6" s="216" t="s">
        <v>124</v>
      </c>
    </row>
    <row r="7" customFormat="false" ht="12.75" hidden="false" customHeight="false" outlineLevel="0" collapsed="false">
      <c r="A7" s="0" t="s">
        <v>367</v>
      </c>
      <c r="D7" s="212" t="s">
        <v>368</v>
      </c>
      <c r="H7" s="214" t="s">
        <v>369</v>
      </c>
      <c r="I7" s="0" t="s">
        <v>370</v>
      </c>
      <c r="J7" s="215" t="n">
        <v>6</v>
      </c>
      <c r="L7" s="216" t="s">
        <v>371</v>
      </c>
    </row>
    <row r="8" customFormat="false" ht="12.75" hidden="false" customHeight="false" outlineLevel="0" collapsed="false">
      <c r="A8" s="0" t="s">
        <v>372</v>
      </c>
      <c r="D8" s="212" t="s">
        <v>142</v>
      </c>
      <c r="H8" s="214" t="s">
        <v>373</v>
      </c>
      <c r="I8" s="0" t="s">
        <v>374</v>
      </c>
      <c r="J8" s="215" t="n">
        <v>7</v>
      </c>
      <c r="L8" s="216" t="s">
        <v>375</v>
      </c>
    </row>
    <row r="9" customFormat="false" ht="12.75" hidden="false" customHeight="false" outlineLevel="0" collapsed="false">
      <c r="A9" s="0" t="s">
        <v>376</v>
      </c>
      <c r="D9" s="212" t="s">
        <v>377</v>
      </c>
      <c r="H9" s="214" t="s">
        <v>378</v>
      </c>
      <c r="I9" s="0" t="s">
        <v>379</v>
      </c>
      <c r="J9" s="215" t="n">
        <v>8</v>
      </c>
      <c r="L9" s="216" t="s">
        <v>380</v>
      </c>
    </row>
    <row r="10" customFormat="false" ht="12.75" hidden="false" customHeight="false" outlineLevel="0" collapsed="false">
      <c r="A10" s="0" t="s">
        <v>39</v>
      </c>
      <c r="D10" s="212" t="s">
        <v>164</v>
      </c>
      <c r="H10" s="214" t="s">
        <v>76</v>
      </c>
      <c r="I10" s="0" t="s">
        <v>381</v>
      </c>
      <c r="J10" s="215" t="n">
        <v>9</v>
      </c>
      <c r="L10" s="216" t="s">
        <v>382</v>
      </c>
    </row>
    <row r="11" customFormat="false" ht="12.75" hidden="false" customHeight="false" outlineLevel="0" collapsed="false">
      <c r="A11" s="0" t="s">
        <v>383</v>
      </c>
      <c r="D11" s="212" t="s">
        <v>49</v>
      </c>
      <c r="H11" s="214" t="s">
        <v>384</v>
      </c>
      <c r="J11" s="215" t="n">
        <v>10</v>
      </c>
      <c r="L11" s="216" t="s">
        <v>385</v>
      </c>
    </row>
    <row r="12" customFormat="false" ht="12.75" hidden="false" customHeight="false" outlineLevel="0" collapsed="false">
      <c r="A12" s="0" t="s">
        <v>386</v>
      </c>
      <c r="D12" s="212" t="s">
        <v>387</v>
      </c>
      <c r="H12" s="214" t="s">
        <v>388</v>
      </c>
      <c r="J12" s="215" t="n">
        <v>11</v>
      </c>
      <c r="L12" s="216" t="s">
        <v>160</v>
      </c>
    </row>
    <row r="13" customFormat="false" ht="12.75" hidden="false" customHeight="false" outlineLevel="0" collapsed="false">
      <c r="A13" s="0" t="s">
        <v>389</v>
      </c>
      <c r="D13" s="212" t="s">
        <v>390</v>
      </c>
      <c r="H13" s="214" t="s">
        <v>391</v>
      </c>
      <c r="J13" s="215" t="n">
        <v>12</v>
      </c>
      <c r="L13" s="216" t="s">
        <v>165</v>
      </c>
    </row>
    <row r="14" customFormat="false" ht="12.75" hidden="false" customHeight="false" outlineLevel="0" collapsed="false">
      <c r="A14" s="0" t="s">
        <v>392</v>
      </c>
      <c r="H14" s="214" t="s">
        <v>393</v>
      </c>
      <c r="J14" s="215" t="n">
        <v>13</v>
      </c>
      <c r="L14" s="216" t="s">
        <v>394</v>
      </c>
    </row>
    <row r="15" customFormat="false" ht="22.5" hidden="false" customHeight="false" outlineLevel="0" collapsed="false">
      <c r="J15" s="215" t="n">
        <v>14</v>
      </c>
      <c r="L15" s="216" t="s">
        <v>395</v>
      </c>
    </row>
    <row r="16" customFormat="false" ht="22.5" hidden="false" customHeight="false" outlineLevel="0" collapsed="false">
      <c r="J16" s="215" t="n">
        <v>15</v>
      </c>
      <c r="L16" s="216" t="s">
        <v>396</v>
      </c>
    </row>
    <row r="17" customFormat="false" ht="12.75" hidden="false" customHeight="false" outlineLevel="0" collapsed="false">
      <c r="J17" s="215" t="n">
        <v>16</v>
      </c>
      <c r="L17" s="216" t="s">
        <v>397</v>
      </c>
    </row>
    <row r="18" customFormat="false" ht="12.75" hidden="false" customHeight="false" outlineLevel="0" collapsed="false">
      <c r="J18" s="215" t="n">
        <v>17</v>
      </c>
      <c r="L18" s="216" t="s">
        <v>398</v>
      </c>
    </row>
    <row r="19" customFormat="false" ht="12.75" hidden="false" customHeight="false" outlineLevel="0" collapsed="false">
      <c r="J19" s="215" t="n">
        <v>18</v>
      </c>
      <c r="L19" s="216" t="s">
        <v>399</v>
      </c>
    </row>
    <row r="20" customFormat="false" ht="12.75" hidden="false" customHeight="false" outlineLevel="0" collapsed="false">
      <c r="J20" s="215" t="n">
        <v>19</v>
      </c>
      <c r="L20" s="216" t="s">
        <v>400</v>
      </c>
    </row>
    <row r="21" customFormat="false" ht="12.75" hidden="false" customHeight="false" outlineLevel="0" collapsed="false">
      <c r="J21" s="215" t="n">
        <v>20</v>
      </c>
      <c r="L21" s="216" t="s">
        <v>401</v>
      </c>
    </row>
    <row r="22" customFormat="false" ht="12.75" hidden="false" customHeight="false" outlineLevel="0" collapsed="false">
      <c r="J22" s="215" t="n">
        <v>21</v>
      </c>
      <c r="L22" s="216" t="s">
        <v>402</v>
      </c>
    </row>
    <row r="23" customFormat="false" ht="12.75" hidden="false" customHeight="false" outlineLevel="0" collapsed="false">
      <c r="J23" s="215" t="n">
        <v>22</v>
      </c>
      <c r="L23" s="216" t="s">
        <v>403</v>
      </c>
    </row>
    <row r="24" customFormat="false" ht="12.75" hidden="false" customHeight="false" outlineLevel="0" collapsed="false">
      <c r="J24" s="215" t="n">
        <v>23</v>
      </c>
      <c r="L24" s="216" t="s">
        <v>404</v>
      </c>
    </row>
    <row r="25" customFormat="false" ht="12.75" hidden="false" customHeight="false" outlineLevel="0" collapsed="false">
      <c r="J25" s="215" t="n">
        <v>24</v>
      </c>
      <c r="L25" s="216" t="s">
        <v>405</v>
      </c>
    </row>
    <row r="26" customFormat="false" ht="12.75" hidden="false" customHeight="false" outlineLevel="0" collapsed="false">
      <c r="J26" s="215" t="n">
        <v>25</v>
      </c>
      <c r="L26" s="216" t="s">
        <v>406</v>
      </c>
    </row>
    <row r="27" customFormat="false" ht="12.75" hidden="false" customHeight="false" outlineLevel="0" collapsed="false">
      <c r="J27" s="215" t="n">
        <v>26</v>
      </c>
      <c r="L27" s="216" t="s">
        <v>407</v>
      </c>
    </row>
    <row r="28" customFormat="false" ht="12.75" hidden="false" customHeight="false" outlineLevel="0" collapsed="false">
      <c r="J28" s="215" t="n">
        <v>27</v>
      </c>
      <c r="L28" s="216" t="s">
        <v>408</v>
      </c>
    </row>
    <row r="29" customFormat="false" ht="12.75" hidden="false" customHeight="false" outlineLevel="0" collapsed="false">
      <c r="J29" s="215" t="n">
        <v>28</v>
      </c>
      <c r="L29" s="216" t="s">
        <v>409</v>
      </c>
    </row>
    <row r="30" customFormat="false" ht="12.75" hidden="false" customHeight="false" outlineLevel="0" collapsed="false">
      <c r="J30" s="215" t="n">
        <v>29</v>
      </c>
      <c r="L30" s="216" t="s">
        <v>410</v>
      </c>
    </row>
    <row r="31" customFormat="false" ht="12.75" hidden="false" customHeight="false" outlineLevel="0" collapsed="false">
      <c r="J31" s="215" t="n">
        <v>30</v>
      </c>
      <c r="L31" s="216" t="s">
        <v>411</v>
      </c>
    </row>
    <row r="32" customFormat="false" ht="12.75" hidden="false" customHeight="false" outlineLevel="0" collapsed="false">
      <c r="J32" s="215" t="n">
        <v>31</v>
      </c>
      <c r="L32" s="216" t="s">
        <v>412</v>
      </c>
    </row>
    <row r="33" customFormat="false" ht="12.75" hidden="false" customHeight="false" outlineLevel="0" collapsed="false">
      <c r="J33" s="215" t="n">
        <v>32</v>
      </c>
      <c r="L33" s="216" t="s">
        <v>413</v>
      </c>
    </row>
    <row r="34" customFormat="false" ht="12.75" hidden="false" customHeight="false" outlineLevel="0" collapsed="false">
      <c r="J34" s="215" t="n">
        <v>33</v>
      </c>
      <c r="L34" s="216" t="s">
        <v>414</v>
      </c>
    </row>
    <row r="35" customFormat="false" ht="12.75" hidden="false" customHeight="false" outlineLevel="0" collapsed="false">
      <c r="J35" s="215" t="n">
        <v>34</v>
      </c>
      <c r="L35" s="216" t="s">
        <v>415</v>
      </c>
    </row>
    <row r="36" customFormat="false" ht="12.75" hidden="false" customHeight="false" outlineLevel="0" collapsed="false">
      <c r="J36" s="215" t="n">
        <v>35</v>
      </c>
      <c r="L36" s="216" t="s">
        <v>416</v>
      </c>
    </row>
    <row r="37" customFormat="false" ht="12.75" hidden="false" customHeight="false" outlineLevel="0" collapsed="false">
      <c r="J37" s="215" t="n">
        <v>36</v>
      </c>
      <c r="L37" s="216" t="s">
        <v>168</v>
      </c>
    </row>
    <row r="38" customFormat="false" ht="12.75" hidden="false" customHeight="false" outlineLevel="0" collapsed="false">
      <c r="J38" s="215" t="n">
        <v>37</v>
      </c>
      <c r="L38" s="216" t="s">
        <v>417</v>
      </c>
    </row>
    <row r="39" customFormat="false" ht="12.75" hidden="false" customHeight="false" outlineLevel="0" collapsed="false">
      <c r="J39" s="215" t="n">
        <v>38</v>
      </c>
      <c r="L39" s="216" t="s">
        <v>418</v>
      </c>
    </row>
    <row r="40" customFormat="false" ht="12.75" hidden="false" customHeight="false" outlineLevel="0" collapsed="false">
      <c r="J40" s="215" t="n">
        <v>39</v>
      </c>
      <c r="L40" s="216" t="s">
        <v>419</v>
      </c>
    </row>
    <row r="41" customFormat="false" ht="12.75" hidden="false" customHeight="false" outlineLevel="0" collapsed="false">
      <c r="J41" s="215" t="n">
        <v>40</v>
      </c>
      <c r="L41" s="216" t="s">
        <v>70</v>
      </c>
    </row>
    <row r="42" customFormat="false" ht="12.75" hidden="false" customHeight="false" outlineLevel="0" collapsed="false">
      <c r="J42" s="215" t="n">
        <v>41</v>
      </c>
      <c r="L42" s="216" t="s">
        <v>172</v>
      </c>
    </row>
    <row r="43" customFormat="false" ht="12.75" hidden="false" customHeight="false" outlineLevel="0" collapsed="false">
      <c r="J43" s="215" t="n">
        <v>42</v>
      </c>
    </row>
    <row r="44" customFormat="false" ht="12.75" hidden="false" customHeight="false" outlineLevel="0" collapsed="false">
      <c r="J44" s="215" t="n">
        <v>43</v>
      </c>
      <c r="L44" s="216"/>
    </row>
    <row r="45" customFormat="false" ht="12.75" hidden="false" customHeight="false" outlineLevel="0" collapsed="false">
      <c r="J45" s="215" t="n">
        <v>44</v>
      </c>
      <c r="L45" s="216"/>
    </row>
    <row r="46" customFormat="false" ht="12.75" hidden="false" customHeight="false" outlineLevel="0" collapsed="false">
      <c r="J46" s="215" t="n">
        <v>45</v>
      </c>
    </row>
    <row r="47" customFormat="false" ht="12.75" hidden="false" customHeight="false" outlineLevel="0" collapsed="false">
      <c r="J47" s="215" t="n">
        <v>46</v>
      </c>
    </row>
    <row r="48" customFormat="false" ht="12.75" hidden="false" customHeight="false" outlineLevel="0" collapsed="false">
      <c r="J48" s="215" t="n">
        <v>47</v>
      </c>
    </row>
    <row r="49" customFormat="false" ht="12.75" hidden="false" customHeight="false" outlineLevel="0" collapsed="false">
      <c r="J49" s="215" t="n">
        <v>48</v>
      </c>
    </row>
    <row r="50" customFormat="false" ht="12.75" hidden="false" customHeight="false" outlineLevel="0" collapsed="false">
      <c r="J50" s="215" t="n">
        <v>49</v>
      </c>
    </row>
    <row r="51" customFormat="false" ht="12.75" hidden="false" customHeight="false" outlineLevel="0" collapsed="false">
      <c r="J51" s="217" t="s">
        <v>420</v>
      </c>
    </row>
  </sheetData>
  <dataValidations count="1">
    <dataValidation allowBlank="true" operator="between" showDropDown="false" showErrorMessage="true" showInputMessage="true" sqref="E11" type="custom">
      <formula1>"if+C2=D2:D12"</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4545</TotalTime>
  <Application>LibreOffice/5.4.1.2$Windows_x86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2018-02-02T11:34:37Z</dcterms:created>
  <dc:creator>Rombini Fabio</dc:creator>
  <dc:description/>
  <dc:language>it-IT</dc:language>
  <cp:lastModifiedBy/>
  <cp:lastPrinted>2023-09-04T17:17:43Z</cp:lastPrinted>
  <dcterms:modified xsi:type="dcterms:W3CDTF">2023-11-02T16:27:25Z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0x0101005CAB6B25C5E17F4A9E7C6798A912B8D5</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