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Z:\CICLO_PASSIVO\SETTORE PAGAMENTI\TRASPARENZA\IOR TRASPARENZA\INDICE PAGAMENTI\2020\QUARTO TRIMESTRE\"/>
    </mc:Choice>
  </mc:AlternateContent>
  <xr:revisionPtr revIDLastSave="0" documentId="10_ncr:100000_{F0A4D656-7ADB-4810-A6D5-85A2DB8AF920}" xr6:coauthVersionLast="31" xr6:coauthVersionMax="31" xr10:uidLastSave="{00000000-0000-0000-0000-000000000000}"/>
  <bookViews>
    <workbookView xWindow="0" yWindow="0" windowWidth="20460" windowHeight="6285" xr2:uid="{00000000-000D-0000-FFFF-FFFF00000000}"/>
  </bookViews>
  <sheets>
    <sheet name="SIOPE" sheetId="1" r:id="rId1"/>
    <sheet name="Trimestrale MEF" sheetId="2" r:id="rId2"/>
  </sheets>
  <calcPr calcId="179017"/>
</workbook>
</file>

<file path=xl/calcChain.xml><?xml version="1.0" encoding="utf-8"?>
<calcChain xmlns="http://schemas.openxmlformats.org/spreadsheetml/2006/main">
  <c r="G11" i="2" l="1"/>
  <c r="G10" i="2"/>
  <c r="G9" i="2"/>
  <c r="G8" i="2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<sst xmlns="http://schemas.openxmlformats.org/spreadsheetml/2006/main" count="403" uniqueCount="158">
  <si>
    <t>Istituti Ortopedici Rizzoli</t>
  </si>
  <si>
    <t>Anno 2020</t>
  </si>
  <si>
    <t>Numero Ordinativo</t>
  </si>
  <si>
    <t>(Tutto)</t>
  </si>
  <si>
    <t>Codice Siope</t>
  </si>
  <si>
    <t>Codice Classe Contabile</t>
  </si>
  <si>
    <t>Descrizione Siope</t>
  </si>
  <si>
    <t>Classe Contabile</t>
  </si>
  <si>
    <t>SIOPE</t>
  </si>
  <si>
    <t>Descrizione Classe Contabile</t>
  </si>
  <si>
    <t>1 Trimestre</t>
  </si>
  <si>
    <t>2 Trimestre</t>
  </si>
  <si>
    <t>3 Trimestre</t>
  </si>
  <si>
    <t>4 Trimestre</t>
  </si>
  <si>
    <t>TOTALE</t>
  </si>
  <si>
    <t>U1103 Competenze a favore del personale a tempo indeterminato, al netto degli arretrati attribuiti</t>
  </si>
  <si>
    <t>Debiti verso il personale dipendente per retribuzioni</t>
  </si>
  <si>
    <t>U1104 Arretrati di anni precedenti per personale a tempo indeterminato</t>
  </si>
  <si>
    <t>U1105 Competenze a favore del personale a tempo determinato, al netto degli arretrati attribuiti</t>
  </si>
  <si>
    <t>U1203 Altre ritenute al personale per conto di terzi</t>
  </si>
  <si>
    <t>Debiti verso altri soggetti</t>
  </si>
  <si>
    <t>Debiti verso Enti locali</t>
  </si>
  <si>
    <t>Debiti verso altri soggetti per eccezioni contabili</t>
  </si>
  <si>
    <t>Altri debiti verso dipendenti</t>
  </si>
  <si>
    <t>Debiti verso Asl della Regione  per altre prestazioni</t>
  </si>
  <si>
    <t>Debiti verso INPS</t>
  </si>
  <si>
    <t>Debiti verso organizzazioni Sindacali</t>
  </si>
  <si>
    <t>Altri debiti verso Regione (eslcuso debiti per finanziamenti)</t>
  </si>
  <si>
    <t>U1204 -  Ritenute previdenziali e assistenziali al personale a tempo indeterminato</t>
  </si>
  <si>
    <t>Debiti verso altri Istituti di previdenza</t>
  </si>
  <si>
    <t>U1205 Ritenute erariali a carico del personale a tempo indeterminato</t>
  </si>
  <si>
    <t>Debiti per IRPEF</t>
  </si>
  <si>
    <t>U1206 -  Ritenute previdenziali e assistenziali al personale a tempo determinato</t>
  </si>
  <si>
    <t>U1207 Ritenute erariali a carico del personale a tempo determinato</t>
  </si>
  <si>
    <t>U1304 Contributi obbligatori per il personale a tempo indeterminato</t>
  </si>
  <si>
    <t>Debiti verso INAIL</t>
  </si>
  <si>
    <t>U1305 Contributi previdenza complementare  a tempo indeterminato</t>
  </si>
  <si>
    <t>U1306 Contributi obbligatori per il personale a tempo determinato</t>
  </si>
  <si>
    <t>U1307 Contributi previdenza complementare a tempo determinato</t>
  </si>
  <si>
    <t>U1501 Trattamento di missione e rimborsi spese viaggi</t>
  </si>
  <si>
    <t>U1503 Rimborsi spese per personale comandato</t>
  </si>
  <si>
    <t>Debiti verso Aosp della regione per altre prestazioni</t>
  </si>
  <si>
    <t>Debiti verso Aziende sanitarie di altre regioni</t>
  </si>
  <si>
    <t>U2101 Prodotti farmaceutici</t>
  </si>
  <si>
    <t>Altri debiti verso fornitori di beni e servizi</t>
  </si>
  <si>
    <t>Erario conto IVA</t>
  </si>
  <si>
    <t>Debiti verso farmacie</t>
  </si>
  <si>
    <t>U2102 Emoderivati</t>
  </si>
  <si>
    <t>U2103 Prodotti dietetici</t>
  </si>
  <si>
    <t>U2104 Materiali per la profilassi (vaccini)</t>
  </si>
  <si>
    <t>U2110 Materiali e prodotti per uso veterinario</t>
  </si>
  <si>
    <t>U2111 Acquisti di beni sanitari da altre strutture sanitarie</t>
  </si>
  <si>
    <t>U2112 Dispositivi medici</t>
  </si>
  <si>
    <t>Debiti verso fornitori di beni strumentali</t>
  </si>
  <si>
    <t>U2113 Prodotti chimici</t>
  </si>
  <si>
    <t>U2198 Altri acquisti di beni sanitari</t>
  </si>
  <si>
    <t>U2201 Prodotti alimentari</t>
  </si>
  <si>
    <t>U2202 Materiali di guardaroba, di pulizia e di convivenza in genere</t>
  </si>
  <si>
    <t>Cassa Economale IOR CARISBO</t>
  </si>
  <si>
    <t>U2204 Supporti informatici e cancelleria</t>
  </si>
  <si>
    <t>U2205 Pubblicazioni, giornali e riviste</t>
  </si>
  <si>
    <t>Debiti verso Enti di ricerca</t>
  </si>
  <si>
    <t>U2206 Acquisto di materiali per la manutenzione</t>
  </si>
  <si>
    <t>U2298 Altri beni non sanitari</t>
  </si>
  <si>
    <t>U3107 Acquisti di servizi sanitari per assistenza specialistica ambulatoriale da strutture sanitarie pubbliche della Regione/Provincia autonoma di appartenenza</t>
  </si>
  <si>
    <t>U3108 Acquisti di servizi sanitari per assistenza specialistica ambulatoriale da altre Amministrazioni pubbliche</t>
  </si>
  <si>
    <t>U3109 Acquisti di servizi sanitari per assistenza specialistica ambulatoriale da privati</t>
  </si>
  <si>
    <t>Debiti verso convenzionati esterni</t>
  </si>
  <si>
    <t>Debiti verso Ospedali Privati</t>
  </si>
  <si>
    <t>U3116 Acquisti di servizi sanitari per assistenza ospedaliera da strutture sanitarie pubbliche della Regione/Provincia autonoma di appartenenza</t>
  </si>
  <si>
    <t>U3118 Acquisti di servizi sanitari per assistenza ospedaliera da privati</t>
  </si>
  <si>
    <t>U3128 Acquisti di prestazioni trasporto in emergenza e urgenza da strutture sanitarie pubbliche della Regione/Provincia autonoma di appartenenza</t>
  </si>
  <si>
    <t>U3130 Acquisti di prestazioni trasporto in emergenza e urgenza da privati</t>
  </si>
  <si>
    <t>U3134 Consulenze, collaborazioni, interinale e altre prestazioni di lavoro sanitarie e sociosanitarie da strutture sanitarie pubbliche della Regione/Provincia autonoma di appartenenza</t>
  </si>
  <si>
    <t>U3135 Consulenze, collaborazioni, interinale e altre prestazioni di lavoro sanitarie e sociosanitarie da altre Amministrazioni pubbliche</t>
  </si>
  <si>
    <t>Debiti verso Universita`</t>
  </si>
  <si>
    <t>U3136 Consulenze, collaborazioni, interinale e altre prestazioni di lavoro sanitarie e sociosanitarie da privati</t>
  </si>
  <si>
    <t>Debiti verso soggetti assimilati lavoro dipendente</t>
  </si>
  <si>
    <t>U3137 Altri acquisti di servizi e prestazioni sanitarie  da strutture sanitarie pubbliche della Regione/Provincia autonoma di appartenenza</t>
  </si>
  <si>
    <t>U3138 Altri acquisti di servizi e prestazioni sanitarie  da altre Amministrazioni pubbliche</t>
  </si>
  <si>
    <t>U3198 Altri acquisti di servizi e prestazioni sanitarie  da altri soggetti</t>
  </si>
  <si>
    <t>U3199 Acquisto di servizi sanitari derivanti da sopravvenienze</t>
  </si>
  <si>
    <t>U3201 Consulenze, collaborazioni, interinale e altre prestazioni di lavoro non sanitarie  da strutture sanitarie pubbliche della Regione/Provincia autonoma di appartenenza</t>
  </si>
  <si>
    <t>U3203 Consulenze, collaborazioni, interinale e altre prestazioni di lavoro non sanitarie  da privati</t>
  </si>
  <si>
    <t>U3204 Servizi ausiliari e spese di pulizia</t>
  </si>
  <si>
    <t>U3205 Buoni pasto  e mensa per il personale dipendente</t>
  </si>
  <si>
    <t>U3206 Mensa per degenti</t>
  </si>
  <si>
    <t>U3208 Utenze e canoni per telefonia e reti di trasmissione</t>
  </si>
  <si>
    <t>U3209 Utenze e canoni per energia elettrica</t>
  </si>
  <si>
    <t>U3210 Utenze e canoni per altri servizi</t>
  </si>
  <si>
    <t>U3211 Assicurazioni</t>
  </si>
  <si>
    <t>U3212 Assistenza informatica e manutenzione software</t>
  </si>
  <si>
    <t>Debiti v/altre partecipate</t>
  </si>
  <si>
    <t>U3213 Corsi di formazione esternalizzata</t>
  </si>
  <si>
    <t>Altri debiti v/Stato</t>
  </si>
  <si>
    <t>U3214 Manutenzione ordinaria e riparazioni di immobili   e loro pertinenze</t>
  </si>
  <si>
    <t>U3216 Manutenzione ordinaria e riparazioni di attrezzature tecnico-scientifico sanitarie</t>
  </si>
  <si>
    <t>U3217 Manutenzione ordinaria e riparazioni di automezzi</t>
  </si>
  <si>
    <t>U3218 Altre spese di manutenzione ordinaria e riparazioni</t>
  </si>
  <si>
    <t>U3219 Spese legali</t>
  </si>
  <si>
    <t>U3220 Smaltimento rifiuti</t>
  </si>
  <si>
    <t>U3221 Manutenzione e riparazione agli impianti e macchinari</t>
  </si>
  <si>
    <t>U3222 Manutenzione e riparazione ai mobili e arredi</t>
  </si>
  <si>
    <t>U3298 Acquisto di servizi non sanitari derivanti da sopravvenienze</t>
  </si>
  <si>
    <t>U3299 Altre spese per servizi non sanitari</t>
  </si>
  <si>
    <t>Debiti verso ARPA</t>
  </si>
  <si>
    <t>Debiti verso Amministrazioni Pubbliche diverse</t>
  </si>
  <si>
    <t>U4117 Contributi e trasferimenti  a Universita'</t>
  </si>
  <si>
    <t>U4203 Contributi e trasferimenti  a istituzioni sociali private</t>
  </si>
  <si>
    <t>U5101 Concorsi, recuperi e rimborsi  a Amministrazioni Pubbliche</t>
  </si>
  <si>
    <t>U5103 Altri concorsi, recuperi e rimborsi a soggetti privati</t>
  </si>
  <si>
    <t>U5201 Noleggi</t>
  </si>
  <si>
    <t>U5202 Locazioni</t>
  </si>
  <si>
    <t>U5206 Altre forme di godimento di beni di terzi</t>
  </si>
  <si>
    <t>U5305 Interessi su mutui</t>
  </si>
  <si>
    <t>Debiti per mutui in scadenza negli esercizi successivi</t>
  </si>
  <si>
    <t>U5306 Interessi passivi v/fornitori</t>
  </si>
  <si>
    <t>U5308 Altri oneri finanziari</t>
  </si>
  <si>
    <t>U5401 - IRAP</t>
  </si>
  <si>
    <t>Debiti per Irap</t>
  </si>
  <si>
    <t>U5402 IRES</t>
  </si>
  <si>
    <t>Debiti per IRES</t>
  </si>
  <si>
    <t>U5404 I.V.A.</t>
  </si>
  <si>
    <t>U5499 Altri tributi</t>
  </si>
  <si>
    <t>Debiti tributari per altro</t>
  </si>
  <si>
    <t>Debiti per IMU</t>
  </si>
  <si>
    <t>U5503 Indennita' e rimborso spese  ed Oneri sociali per gli organi direttivi e Collegio sindacale</t>
  </si>
  <si>
    <t>Debiti verso Organi istituzionali</t>
  </si>
  <si>
    <t>U5504 Commissioni e Comitati</t>
  </si>
  <si>
    <t>U5505 Borse di studio</t>
  </si>
  <si>
    <t>U5506 Ritenute erariali su indennita' a organi istituzionali e altri compensi</t>
  </si>
  <si>
    <t>U5507 Contributi previdenziali e assistenziali su indennita' a organi istituzionali e altri compensi</t>
  </si>
  <si>
    <t>U5509 Altre ritenute  per conto di terzi su indennita' a organi istituzionali e altri compensi</t>
  </si>
  <si>
    <t>U5510 Ritenute previdenziali ed assistenziali a carico degli organi istituzionali</t>
  </si>
  <si>
    <t>U5597 Risarcimento danni autoassicurati</t>
  </si>
  <si>
    <t>U5598 Altri oneri  della gestione corrente</t>
  </si>
  <si>
    <t>U5599 Altre spese correnti derivanti da sopravvenienze</t>
  </si>
  <si>
    <t>U6102 Fabbricati</t>
  </si>
  <si>
    <t>U6104 Attrezzature sanitarie e scientifiche</t>
  </si>
  <si>
    <t>U6105 Mobili e arredi</t>
  </si>
  <si>
    <t>U6199 Altri beni materiali</t>
  </si>
  <si>
    <t>U6200 Immobilizzazioni immateriali</t>
  </si>
  <si>
    <t>U7400 Depositi cauzionali</t>
  </si>
  <si>
    <t>U8300 Rimborso mutui e prestiti  ad altri soggetti</t>
  </si>
  <si>
    <t>TOTALE COMPLESSIVO</t>
  </si>
  <si>
    <t>Pagamenti effettuati durante l'anno solare 2020 (01/01/2020-31/12/2020) per anno di emissione fattura</t>
  </si>
  <si>
    <t>Ante 2017</t>
  </si>
  <si>
    <t>Anno 2017</t>
  </si>
  <si>
    <t>Anno 2018</t>
  </si>
  <si>
    <t>Anno 2019</t>
  </si>
  <si>
    <t>Scaduto</t>
  </si>
  <si>
    <t>1 TRIMESTRE</t>
  </si>
  <si>
    <t>2 TRIMESTRE</t>
  </si>
  <si>
    <t>3 TRIMESTRE</t>
  </si>
  <si>
    <t>4 TRIMESTRE</t>
  </si>
  <si>
    <t xml:space="preserve">TABELLA PAGAMENTI  PER TIPOLOGIA DI BENI E SERVIZI (art. 41 c. 1 bis Dlgs 33/2013)                                            </t>
  </si>
  <si>
    <r>
      <rPr>
        <b/>
        <sz val="10"/>
        <rFont val="Arial"/>
        <family val="2"/>
      </rPr>
      <t>Data Pubblicazione</t>
    </r>
    <r>
      <rPr>
        <sz val="10"/>
        <rFont val="Arial"/>
        <family val="2"/>
      </rPr>
      <t>: 31/01/2021</t>
    </r>
  </si>
  <si>
    <t>ANNO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</si>
</sst>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000000"/>
      <name val="Calibri"/>
    </font>
    <font>
      <sz val="16"/>
      <color rgb="FF000000"/>
      <name val="Verdana"/>
    </font>
    <font>
      <b/>
      <sz val="16"/>
      <color rgb="FF000000"/>
      <name val="Calibri"/>
    </font>
    <font>
      <sz val="16"/>
      <color rgb="FF000000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D8D8D8"/>
        <bgColor rgb="FFFFFFFF"/>
      </patternFill>
    </fill>
    <fill>
      <patternFill patternType="solid">
        <fgColor rgb="FFEAF2D3"/>
        <bgColor rgb="FF000000"/>
      </patternFill>
    </fill>
    <fill>
      <patternFill patternType="solid">
        <fgColor rgb="FFEEEEEE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2" borderId="0"/>
  </cellStyleXfs>
  <cellXfs count="14">
    <xf numFmtId="0" fontId="0" fillId="2" borderId="0" xfId="0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4" fontId="0" fillId="2" borderId="0" xfId="0" applyNumberFormat="1" applyFill="1"/>
    <xf numFmtId="4" fontId="1" fillId="4" borderId="0" xfId="0" applyNumberFormat="1" applyFont="1" applyFill="1"/>
    <xf numFmtId="4" fontId="1" fillId="5" borderId="0" xfId="0" applyNumberFormat="1" applyFont="1" applyFill="1"/>
    <xf numFmtId="0" fontId="4" fillId="2" borderId="0" xfId="0" applyFont="1" applyFill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0" xfId="1"/>
  </cellXfs>
  <cellStyles count="2">
    <cellStyle name="Normale" xfId="0" builtinId="0"/>
    <cellStyle name="Normale 2" xfId="1" xr:uid="{9CAD8C7C-77F2-463D-A6D0-5C40F666B45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</xdr:row>
      <xdr:rowOff>19050</xdr:rowOff>
    </xdr:from>
    <xdr:to>
      <xdr:col>0</xdr:col>
      <xdr:colOff>4451960</xdr:colOff>
      <xdr:row>5</xdr:row>
      <xdr:rowOff>65994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5997244-BE1E-4DCC-987D-3050E6A2E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71475"/>
          <a:ext cx="4109060" cy="932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505325" cy="638175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4"/>
  <sheetViews>
    <sheetView tabSelected="1" topLeftCell="A43" workbookViewId="0">
      <selection activeCell="F13" sqref="F13"/>
    </sheetView>
  </sheetViews>
  <sheetFormatPr defaultRowHeight="15" x14ac:dyDescent="0.25"/>
  <cols>
    <col min="1" max="1" width="77.5703125" customWidth="1"/>
    <col min="2" max="2" width="57.7109375" customWidth="1"/>
    <col min="3" max="7" width="15.5703125" customWidth="1"/>
  </cols>
  <sheetData>
    <row r="1" spans="1:7" s="5" customFormat="1" ht="13.15" customHeight="1" x14ac:dyDescent="0.25">
      <c r="C1" s="10"/>
      <c r="D1" s="10"/>
      <c r="E1" s="10"/>
      <c r="F1" s="10"/>
      <c r="G1" s="10"/>
    </row>
    <row r="2" spans="1:7" s="5" customFormat="1" ht="15" customHeight="1" x14ac:dyDescent="0.25">
      <c r="B2" s="10"/>
      <c r="C2" s="10"/>
      <c r="D2" s="10"/>
      <c r="E2" s="10"/>
      <c r="F2" s="10"/>
      <c r="G2" s="10"/>
    </row>
    <row r="3" spans="1:7" s="5" customFormat="1" ht="22.5" customHeight="1" x14ac:dyDescent="0.25">
      <c r="B3" s="11" t="s">
        <v>155</v>
      </c>
      <c r="C3" s="11"/>
      <c r="D3" s="11"/>
      <c r="E3" s="10"/>
      <c r="F3" s="10"/>
      <c r="G3" s="10"/>
    </row>
    <row r="4" spans="1:7" s="5" customFormat="1" ht="23.25" customHeight="1" x14ac:dyDescent="0.25">
      <c r="B4" s="11"/>
      <c r="C4" s="11"/>
      <c r="D4" s="11"/>
      <c r="E4" s="10"/>
      <c r="F4" s="10"/>
      <c r="G4" s="10"/>
    </row>
    <row r="5" spans="1:7" s="5" customFormat="1" ht="24" customHeight="1" x14ac:dyDescent="0.25">
      <c r="B5" s="12" t="s">
        <v>157</v>
      </c>
      <c r="C5" s="12"/>
      <c r="D5" s="12"/>
      <c r="E5" s="10"/>
      <c r="F5" s="10"/>
      <c r="G5" s="10"/>
    </row>
    <row r="6" spans="1:7" s="5" customFormat="1" ht="21.75" customHeight="1" x14ac:dyDescent="0.25">
      <c r="B6" s="12"/>
      <c r="C6" s="12"/>
      <c r="D6" s="12"/>
      <c r="E6" s="10"/>
      <c r="F6" s="10"/>
      <c r="G6" s="10"/>
    </row>
    <row r="7" spans="1:7" s="5" customFormat="1" ht="15" hidden="1" customHeight="1" x14ac:dyDescent="0.25">
      <c r="B7" s="12"/>
      <c r="C7" s="12"/>
      <c r="D7" s="12"/>
    </row>
    <row r="8" spans="1:7" s="5" customFormat="1" ht="15" hidden="1" customHeight="1" x14ac:dyDescent="0.25">
      <c r="A8" s="5" t="s">
        <v>2</v>
      </c>
      <c r="B8" s="12"/>
      <c r="C8" s="12"/>
      <c r="D8" s="12"/>
    </row>
    <row r="9" spans="1:7" s="5" customFormat="1" hidden="1" x14ac:dyDescent="0.25">
      <c r="A9" s="5" t="s">
        <v>4</v>
      </c>
      <c r="B9" s="5" t="s">
        <v>3</v>
      </c>
    </row>
    <row r="10" spans="1:7" s="5" customFormat="1" hidden="1" x14ac:dyDescent="0.25">
      <c r="A10" s="5" t="s">
        <v>5</v>
      </c>
      <c r="B10" s="5" t="s">
        <v>3</v>
      </c>
    </row>
    <row r="11" spans="1:7" s="5" customFormat="1" hidden="1" x14ac:dyDescent="0.25">
      <c r="A11" s="5" t="s">
        <v>6</v>
      </c>
      <c r="B11" s="5" t="s">
        <v>3</v>
      </c>
    </row>
    <row r="12" spans="1:7" s="5" customFormat="1" hidden="1" x14ac:dyDescent="0.25">
      <c r="A12" s="5" t="s">
        <v>7</v>
      </c>
      <c r="B12" s="5" t="s">
        <v>3</v>
      </c>
    </row>
    <row r="13" spans="1:7" s="5" customFormat="1" x14ac:dyDescent="0.25">
      <c r="F13" s="13" t="s">
        <v>156</v>
      </c>
    </row>
    <row r="14" spans="1:7" s="5" customFormat="1" x14ac:dyDescent="0.25"/>
    <row r="15" spans="1:7" x14ac:dyDescent="0.25">
      <c r="A15" s="1" t="s">
        <v>8</v>
      </c>
      <c r="B15" s="1" t="s">
        <v>9</v>
      </c>
      <c r="C15" s="2" t="s">
        <v>10</v>
      </c>
      <c r="D15" s="2" t="s">
        <v>11</v>
      </c>
      <c r="E15" s="2" t="s">
        <v>12</v>
      </c>
      <c r="F15" s="2" t="s">
        <v>13</v>
      </c>
      <c r="G15" s="2" t="s">
        <v>14</v>
      </c>
    </row>
    <row r="16" spans="1:7" x14ac:dyDescent="0.25">
      <c r="A16" s="8" t="s">
        <v>15</v>
      </c>
      <c r="B16" s="8"/>
      <c r="C16" s="8"/>
      <c r="D16" s="8"/>
      <c r="E16" s="8">
        <v>9779636.9500000011</v>
      </c>
      <c r="F16" s="8">
        <v>26862840.800000001</v>
      </c>
      <c r="G16" s="8">
        <f t="shared" ref="G16:G77" si="0">C16+D16+E16+F16</f>
        <v>36642477.75</v>
      </c>
    </row>
    <row r="17" spans="1:7" x14ac:dyDescent="0.25">
      <c r="A17" s="7"/>
      <c r="B17" s="7" t="s">
        <v>16</v>
      </c>
      <c r="C17" s="7"/>
      <c r="D17" s="7"/>
      <c r="E17" s="7">
        <v>9779636.9500000011</v>
      </c>
      <c r="F17" s="7">
        <v>26862840.800000001</v>
      </c>
      <c r="G17" s="7">
        <f t="shared" si="0"/>
        <v>36642477.75</v>
      </c>
    </row>
    <row r="18" spans="1:7" x14ac:dyDescent="0.25">
      <c r="A18" s="8" t="s">
        <v>17</v>
      </c>
      <c r="B18" s="8"/>
      <c r="C18" s="8"/>
      <c r="D18" s="8"/>
      <c r="E18" s="8"/>
      <c r="F18" s="8">
        <v>1065418.78</v>
      </c>
      <c r="G18" s="8">
        <f t="shared" si="0"/>
        <v>1065418.78</v>
      </c>
    </row>
    <row r="19" spans="1:7" x14ac:dyDescent="0.25">
      <c r="A19" s="7"/>
      <c r="B19" s="7" t="s">
        <v>16</v>
      </c>
      <c r="C19" s="7"/>
      <c r="D19" s="7"/>
      <c r="E19" s="7"/>
      <c r="F19" s="7">
        <v>1065418.78</v>
      </c>
      <c r="G19" s="7">
        <f t="shared" si="0"/>
        <v>1065418.78</v>
      </c>
    </row>
    <row r="20" spans="1:7" x14ac:dyDescent="0.25">
      <c r="A20" s="8" t="s">
        <v>18</v>
      </c>
      <c r="B20" s="8"/>
      <c r="C20" s="8"/>
      <c r="D20" s="8"/>
      <c r="E20" s="8">
        <v>1027718.41</v>
      </c>
      <c r="F20" s="8">
        <v>2479620.7000000011</v>
      </c>
      <c r="G20" s="8">
        <f t="shared" si="0"/>
        <v>3507339.1100000013</v>
      </c>
    </row>
    <row r="21" spans="1:7" x14ac:dyDescent="0.25">
      <c r="A21" s="7"/>
      <c r="B21" s="7" t="s">
        <v>16</v>
      </c>
      <c r="C21" s="7"/>
      <c r="D21" s="7"/>
      <c r="E21" s="7">
        <v>1027718.41</v>
      </c>
      <c r="F21" s="7">
        <v>2479620.7000000011</v>
      </c>
      <c r="G21" s="7">
        <f t="shared" si="0"/>
        <v>3507339.1100000013</v>
      </c>
    </row>
    <row r="22" spans="1:7" x14ac:dyDescent="0.25">
      <c r="A22" s="8" t="s">
        <v>19</v>
      </c>
      <c r="B22" s="8"/>
      <c r="C22" s="8">
        <v>209972.03</v>
      </c>
      <c r="D22" s="8">
        <v>213835.67999999991</v>
      </c>
      <c r="E22" s="8">
        <v>207072.99</v>
      </c>
      <c r="F22" s="8">
        <v>228751.93000000011</v>
      </c>
      <c r="G22" s="8">
        <f t="shared" si="0"/>
        <v>859632.63000000012</v>
      </c>
    </row>
    <row r="23" spans="1:7" x14ac:dyDescent="0.25">
      <c r="A23" s="7"/>
      <c r="B23" s="7" t="s">
        <v>20</v>
      </c>
      <c r="C23" s="7">
        <v>120802.81</v>
      </c>
      <c r="D23" s="7">
        <v>112631.4</v>
      </c>
      <c r="E23" s="7">
        <v>107425.03</v>
      </c>
      <c r="F23" s="7">
        <v>112852.91</v>
      </c>
      <c r="G23" s="7">
        <f t="shared" si="0"/>
        <v>453712.15</v>
      </c>
    </row>
    <row r="24" spans="1:7" x14ac:dyDescent="0.25">
      <c r="A24" s="7"/>
      <c r="B24" s="7" t="s">
        <v>21</v>
      </c>
      <c r="C24" s="7">
        <v>891.77</v>
      </c>
      <c r="D24" s="7">
        <v>648.65</v>
      </c>
      <c r="E24" s="7">
        <v>597.87000000000012</v>
      </c>
      <c r="F24" s="7">
        <v>3235.98</v>
      </c>
      <c r="G24" s="7">
        <f t="shared" si="0"/>
        <v>5374.27</v>
      </c>
    </row>
    <row r="25" spans="1:7" x14ac:dyDescent="0.25">
      <c r="A25" s="7"/>
      <c r="B25" s="7" t="s">
        <v>22</v>
      </c>
      <c r="C25" s="7">
        <v>36213.019999999997</v>
      </c>
      <c r="D25" s="7">
        <v>38282.639999999999</v>
      </c>
      <c r="E25" s="7">
        <v>40406.43</v>
      </c>
      <c r="F25" s="7">
        <v>42001.48</v>
      </c>
      <c r="G25" s="7">
        <f t="shared" si="0"/>
        <v>156903.57</v>
      </c>
    </row>
    <row r="26" spans="1:7" x14ac:dyDescent="0.25">
      <c r="A26" s="7"/>
      <c r="B26" s="7" t="s">
        <v>23</v>
      </c>
      <c r="C26" s="7">
        <v>2357.0700000000002</v>
      </c>
      <c r="D26" s="7">
        <v>2409.69</v>
      </c>
      <c r="E26" s="7">
        <v>2546.87</v>
      </c>
      <c r="F26" s="7">
        <v>5948.92</v>
      </c>
      <c r="G26" s="7">
        <f t="shared" si="0"/>
        <v>13262.55</v>
      </c>
    </row>
    <row r="27" spans="1:7" x14ac:dyDescent="0.25">
      <c r="A27" s="7"/>
      <c r="B27" s="7" t="s">
        <v>24</v>
      </c>
      <c r="C27" s="7">
        <v>2034.37</v>
      </c>
      <c r="D27" s="7">
        <v>1682.75</v>
      </c>
      <c r="E27" s="7">
        <v>1632.73</v>
      </c>
      <c r="F27" s="7">
        <v>2119.9299999999998</v>
      </c>
      <c r="G27" s="7">
        <f t="shared" si="0"/>
        <v>7469.7800000000007</v>
      </c>
    </row>
    <row r="28" spans="1:7" x14ac:dyDescent="0.25">
      <c r="A28" s="7"/>
      <c r="B28" s="7" t="s">
        <v>25</v>
      </c>
      <c r="C28" s="7">
        <v>12258.25</v>
      </c>
      <c r="D28" s="7">
        <v>22139.81</v>
      </c>
      <c r="E28" s="7">
        <v>16979.43</v>
      </c>
      <c r="F28" s="7">
        <v>15800.08</v>
      </c>
      <c r="G28" s="7">
        <f t="shared" si="0"/>
        <v>67177.569999999992</v>
      </c>
    </row>
    <row r="29" spans="1:7" x14ac:dyDescent="0.25">
      <c r="A29" s="7"/>
      <c r="B29" s="7" t="s">
        <v>26</v>
      </c>
      <c r="C29" s="7">
        <v>35414.74</v>
      </c>
      <c r="D29" s="7">
        <v>36040.74</v>
      </c>
      <c r="E29" s="7">
        <v>37484.629999999997</v>
      </c>
      <c r="F29" s="7">
        <v>46786.63</v>
      </c>
      <c r="G29" s="7">
        <f t="shared" si="0"/>
        <v>155726.74</v>
      </c>
    </row>
    <row r="30" spans="1:7" x14ac:dyDescent="0.25">
      <c r="A30" s="7"/>
      <c r="B30" s="7" t="s">
        <v>27</v>
      </c>
      <c r="C30" s="7"/>
      <c r="D30" s="7"/>
      <c r="E30" s="7"/>
      <c r="F30" s="7">
        <v>6</v>
      </c>
      <c r="G30" s="7">
        <f t="shared" si="0"/>
        <v>6</v>
      </c>
    </row>
    <row r="31" spans="1:7" x14ac:dyDescent="0.25">
      <c r="A31" s="8" t="s">
        <v>28</v>
      </c>
      <c r="B31" s="8"/>
      <c r="C31" s="8">
        <v>713296.15</v>
      </c>
      <c r="D31" s="8">
        <v>2132.73</v>
      </c>
      <c r="E31" s="8">
        <v>824234.31</v>
      </c>
      <c r="F31" s="8">
        <v>3635616.7300000009</v>
      </c>
      <c r="G31" s="8">
        <f t="shared" si="0"/>
        <v>5175279.9200000009</v>
      </c>
    </row>
    <row r="32" spans="1:7" x14ac:dyDescent="0.25">
      <c r="A32" s="7"/>
      <c r="B32" s="7" t="s">
        <v>29</v>
      </c>
      <c r="C32" s="7">
        <v>17176.689999999999</v>
      </c>
      <c r="D32" s="7">
        <v>2132.73</v>
      </c>
      <c r="E32" s="7">
        <v>18267.419999999998</v>
      </c>
      <c r="F32" s="7">
        <v>5863.71</v>
      </c>
      <c r="G32" s="7">
        <f t="shared" si="0"/>
        <v>43440.549999999996</v>
      </c>
    </row>
    <row r="33" spans="1:7" x14ac:dyDescent="0.25">
      <c r="A33" s="7"/>
      <c r="B33" s="7" t="s">
        <v>25</v>
      </c>
      <c r="C33" s="7">
        <v>696119.46000000008</v>
      </c>
      <c r="D33" s="7"/>
      <c r="E33" s="7">
        <v>805966.89</v>
      </c>
      <c r="F33" s="7">
        <v>3629753.0200000009</v>
      </c>
      <c r="G33" s="7">
        <f t="shared" si="0"/>
        <v>5131839.370000001</v>
      </c>
    </row>
    <row r="34" spans="1:7" x14ac:dyDescent="0.25">
      <c r="A34" s="8" t="s">
        <v>30</v>
      </c>
      <c r="B34" s="8"/>
      <c r="C34" s="8">
        <v>1986582.07</v>
      </c>
      <c r="D34" s="8"/>
      <c r="E34" s="8">
        <v>1663803.81</v>
      </c>
      <c r="F34" s="8">
        <v>10508692.359999999</v>
      </c>
      <c r="G34" s="8">
        <f t="shared" si="0"/>
        <v>14159078.239999998</v>
      </c>
    </row>
    <row r="35" spans="1:7" x14ac:dyDescent="0.25">
      <c r="A35" s="7"/>
      <c r="B35" s="7" t="s">
        <v>31</v>
      </c>
      <c r="C35" s="7">
        <v>1986582.07</v>
      </c>
      <c r="D35" s="7"/>
      <c r="E35" s="7">
        <v>1663803.81</v>
      </c>
      <c r="F35" s="7">
        <v>10508692.359999999</v>
      </c>
      <c r="G35" s="7">
        <f t="shared" si="0"/>
        <v>14159078.239999998</v>
      </c>
    </row>
    <row r="36" spans="1:7" x14ac:dyDescent="0.25">
      <c r="A36" s="8" t="s">
        <v>32</v>
      </c>
      <c r="B36" s="8"/>
      <c r="C36" s="8">
        <v>28022.34</v>
      </c>
      <c r="D36" s="8"/>
      <c r="E36" s="8">
        <v>92120.590000000026</v>
      </c>
      <c r="F36" s="8">
        <v>298349.22000000009</v>
      </c>
      <c r="G36" s="8">
        <f t="shared" si="0"/>
        <v>418492.15000000014</v>
      </c>
    </row>
    <row r="37" spans="1:7" x14ac:dyDescent="0.25">
      <c r="A37" s="7"/>
      <c r="B37" s="7" t="s">
        <v>29</v>
      </c>
      <c r="C37" s="7">
        <v>696.43</v>
      </c>
      <c r="D37" s="7"/>
      <c r="E37" s="7">
        <v>1805.86</v>
      </c>
      <c r="F37" s="7"/>
      <c r="G37" s="7">
        <f t="shared" si="0"/>
        <v>2502.29</v>
      </c>
    </row>
    <row r="38" spans="1:7" x14ac:dyDescent="0.25">
      <c r="A38" s="7"/>
      <c r="B38" s="7" t="s">
        <v>25</v>
      </c>
      <c r="C38" s="7">
        <v>27325.91</v>
      </c>
      <c r="D38" s="7"/>
      <c r="E38" s="7">
        <v>90314.730000000025</v>
      </c>
      <c r="F38" s="7">
        <v>298349.22000000009</v>
      </c>
      <c r="G38" s="7">
        <f t="shared" si="0"/>
        <v>415989.8600000001</v>
      </c>
    </row>
    <row r="39" spans="1:7" x14ac:dyDescent="0.25">
      <c r="A39" s="8" t="s">
        <v>33</v>
      </c>
      <c r="B39" s="8"/>
      <c r="C39" s="8">
        <v>31493.59</v>
      </c>
      <c r="D39" s="8"/>
      <c r="E39" s="8">
        <v>165377.13</v>
      </c>
      <c r="F39" s="8">
        <v>603771.06999999983</v>
      </c>
      <c r="G39" s="8">
        <f t="shared" si="0"/>
        <v>800641.7899999998</v>
      </c>
    </row>
    <row r="40" spans="1:7" x14ac:dyDescent="0.25">
      <c r="A40" s="7"/>
      <c r="B40" s="7" t="s">
        <v>31</v>
      </c>
      <c r="C40" s="7">
        <v>31493.59</v>
      </c>
      <c r="D40" s="7"/>
      <c r="E40" s="7">
        <v>165377.13</v>
      </c>
      <c r="F40" s="7">
        <v>603771.06999999983</v>
      </c>
      <c r="G40" s="7">
        <f t="shared" si="0"/>
        <v>800641.7899999998</v>
      </c>
    </row>
    <row r="41" spans="1:7" x14ac:dyDescent="0.25">
      <c r="A41" s="8" t="s">
        <v>34</v>
      </c>
      <c r="B41" s="8"/>
      <c r="C41" s="8">
        <v>1861487.0099999991</v>
      </c>
      <c r="D41" s="8">
        <v>447673.23</v>
      </c>
      <c r="E41" s="8">
        <v>2171738.4700000002</v>
      </c>
      <c r="F41" s="8">
        <v>9750870.0000000112</v>
      </c>
      <c r="G41" s="8">
        <f t="shared" si="0"/>
        <v>14231768.71000001</v>
      </c>
    </row>
    <row r="42" spans="1:7" x14ac:dyDescent="0.25">
      <c r="A42" s="7"/>
      <c r="B42" s="7" t="s">
        <v>29</v>
      </c>
      <c r="C42" s="7">
        <v>2879.88</v>
      </c>
      <c r="D42" s="7">
        <v>1590.15</v>
      </c>
      <c r="E42" s="7">
        <v>4904.59</v>
      </c>
      <c r="F42" s="7">
        <v>11271.58</v>
      </c>
      <c r="G42" s="7">
        <f t="shared" si="0"/>
        <v>20646.2</v>
      </c>
    </row>
    <row r="43" spans="1:7" x14ac:dyDescent="0.25">
      <c r="A43" s="7"/>
      <c r="B43" s="7" t="s">
        <v>25</v>
      </c>
      <c r="C43" s="7">
        <v>1858607.129999999</v>
      </c>
      <c r="D43" s="7"/>
      <c r="E43" s="7">
        <v>2166833.88</v>
      </c>
      <c r="F43" s="7">
        <v>9739598.4200000111</v>
      </c>
      <c r="G43" s="7">
        <f t="shared" si="0"/>
        <v>13765039.430000011</v>
      </c>
    </row>
    <row r="44" spans="1:7" x14ac:dyDescent="0.25">
      <c r="A44" s="7"/>
      <c r="B44" s="7" t="s">
        <v>35</v>
      </c>
      <c r="C44" s="7"/>
      <c r="D44" s="7">
        <v>446083.08</v>
      </c>
      <c r="E44" s="7"/>
      <c r="F44" s="7"/>
      <c r="G44" s="7">
        <f t="shared" si="0"/>
        <v>446083.08</v>
      </c>
    </row>
    <row r="45" spans="1:7" x14ac:dyDescent="0.25">
      <c r="A45" s="8" t="s">
        <v>36</v>
      </c>
      <c r="B45" s="8"/>
      <c r="C45" s="8">
        <v>3591.9</v>
      </c>
      <c r="D45" s="8">
        <v>17132.150000000001</v>
      </c>
      <c r="E45" s="8">
        <v>10697.32</v>
      </c>
      <c r="F45" s="8">
        <v>13913.15</v>
      </c>
      <c r="G45" s="8">
        <f t="shared" si="0"/>
        <v>45334.520000000004</v>
      </c>
    </row>
    <row r="46" spans="1:7" x14ac:dyDescent="0.25">
      <c r="A46" s="7"/>
      <c r="B46" s="7" t="s">
        <v>29</v>
      </c>
      <c r="C46" s="7">
        <v>3591.9</v>
      </c>
      <c r="D46" s="7">
        <v>17132.150000000001</v>
      </c>
      <c r="E46" s="7">
        <v>10697.32</v>
      </c>
      <c r="F46" s="7">
        <v>13913.15</v>
      </c>
      <c r="G46" s="7">
        <f t="shared" si="0"/>
        <v>45334.520000000004</v>
      </c>
    </row>
    <row r="47" spans="1:7" x14ac:dyDescent="0.25">
      <c r="A47" s="8" t="s">
        <v>37</v>
      </c>
      <c r="B47" s="8"/>
      <c r="C47" s="8">
        <v>88403.969999999958</v>
      </c>
      <c r="D47" s="8">
        <v>6273.4100000000017</v>
      </c>
      <c r="E47" s="8">
        <v>281806.93999999989</v>
      </c>
      <c r="F47" s="8">
        <v>938204.25999999722</v>
      </c>
      <c r="G47" s="8">
        <f t="shared" si="0"/>
        <v>1314688.579999997</v>
      </c>
    </row>
    <row r="48" spans="1:7" x14ac:dyDescent="0.25">
      <c r="A48" s="7"/>
      <c r="B48" s="7" t="s">
        <v>25</v>
      </c>
      <c r="C48" s="7">
        <v>88403.969999999958</v>
      </c>
      <c r="D48" s="7"/>
      <c r="E48" s="7">
        <v>281806.93999999989</v>
      </c>
      <c r="F48" s="7">
        <v>938204.25999999722</v>
      </c>
      <c r="G48" s="7">
        <f t="shared" si="0"/>
        <v>1308415.1699999971</v>
      </c>
    </row>
    <row r="49" spans="1:7" x14ac:dyDescent="0.25">
      <c r="A49" s="7"/>
      <c r="B49" s="7" t="s">
        <v>35</v>
      </c>
      <c r="C49" s="7"/>
      <c r="D49" s="7">
        <v>6273.4100000000017</v>
      </c>
      <c r="E49" s="7"/>
      <c r="F49" s="7"/>
      <c r="G49" s="7">
        <f t="shared" si="0"/>
        <v>6273.4100000000017</v>
      </c>
    </row>
    <row r="50" spans="1:7" x14ac:dyDescent="0.25">
      <c r="A50" s="8" t="s">
        <v>38</v>
      </c>
      <c r="B50" s="8"/>
      <c r="C50" s="8"/>
      <c r="D50" s="8">
        <v>18.41</v>
      </c>
      <c r="E50" s="8">
        <v>59.16</v>
      </c>
      <c r="F50" s="8">
        <v>70.459999999999994</v>
      </c>
      <c r="G50" s="8">
        <f t="shared" si="0"/>
        <v>148.02999999999997</v>
      </c>
    </row>
    <row r="51" spans="1:7" x14ac:dyDescent="0.25">
      <c r="A51" s="7"/>
      <c r="B51" s="7" t="s">
        <v>29</v>
      </c>
      <c r="C51" s="7"/>
      <c r="D51" s="7">
        <v>18.41</v>
      </c>
      <c r="E51" s="7">
        <v>59.16</v>
      </c>
      <c r="F51" s="7">
        <v>70.459999999999994</v>
      </c>
      <c r="G51" s="7">
        <f t="shared" si="0"/>
        <v>148.02999999999997</v>
      </c>
    </row>
    <row r="52" spans="1:7" x14ac:dyDescent="0.25">
      <c r="A52" s="8" t="s">
        <v>39</v>
      </c>
      <c r="B52" s="8"/>
      <c r="C52" s="8"/>
      <c r="D52" s="8"/>
      <c r="E52" s="8">
        <v>5292.54</v>
      </c>
      <c r="F52" s="8">
        <v>57279.32</v>
      </c>
      <c r="G52" s="8">
        <f t="shared" si="0"/>
        <v>62571.86</v>
      </c>
    </row>
    <row r="53" spans="1:7" x14ac:dyDescent="0.25">
      <c r="A53" s="7"/>
      <c r="B53" s="7" t="s">
        <v>16</v>
      </c>
      <c r="C53" s="7"/>
      <c r="D53" s="7"/>
      <c r="E53" s="7">
        <v>5292.54</v>
      </c>
      <c r="F53" s="7">
        <v>57279.32</v>
      </c>
      <c r="G53" s="7">
        <f t="shared" si="0"/>
        <v>62571.86</v>
      </c>
    </row>
    <row r="54" spans="1:7" x14ac:dyDescent="0.25">
      <c r="A54" s="8" t="s">
        <v>40</v>
      </c>
      <c r="B54" s="8"/>
      <c r="C54" s="8">
        <v>194902.75</v>
      </c>
      <c r="D54" s="8"/>
      <c r="E54" s="8"/>
      <c r="F54" s="8">
        <v>27862.74</v>
      </c>
      <c r="G54" s="8">
        <f t="shared" si="0"/>
        <v>222765.49</v>
      </c>
    </row>
    <row r="55" spans="1:7" x14ac:dyDescent="0.25">
      <c r="A55" s="7"/>
      <c r="B55" s="7" t="s">
        <v>24</v>
      </c>
      <c r="C55" s="7">
        <v>166066.87</v>
      </c>
      <c r="D55" s="7"/>
      <c r="E55" s="7"/>
      <c r="F55" s="7"/>
      <c r="G55" s="7">
        <f t="shared" si="0"/>
        <v>166066.87</v>
      </c>
    </row>
    <row r="56" spans="1:7" x14ac:dyDescent="0.25">
      <c r="A56" s="7"/>
      <c r="B56" s="7" t="s">
        <v>41</v>
      </c>
      <c r="C56" s="7">
        <v>28835.88</v>
      </c>
      <c r="D56" s="7"/>
      <c r="E56" s="7"/>
      <c r="F56" s="7">
        <v>2777.89</v>
      </c>
      <c r="G56" s="7">
        <f t="shared" si="0"/>
        <v>31613.77</v>
      </c>
    </row>
    <row r="57" spans="1:7" x14ac:dyDescent="0.25">
      <c r="A57" s="7"/>
      <c r="B57" s="7" t="s">
        <v>42</v>
      </c>
      <c r="C57" s="7"/>
      <c r="D57" s="7"/>
      <c r="E57" s="7"/>
      <c r="F57" s="7">
        <v>25084.85</v>
      </c>
      <c r="G57" s="7">
        <f t="shared" si="0"/>
        <v>25084.85</v>
      </c>
    </row>
    <row r="58" spans="1:7" x14ac:dyDescent="0.25">
      <c r="A58" s="8" t="s">
        <v>43</v>
      </c>
      <c r="B58" s="8"/>
      <c r="C58" s="8">
        <v>609414.67999999982</v>
      </c>
      <c r="D58" s="8">
        <v>591721.43999999913</v>
      </c>
      <c r="E58" s="8">
        <v>305267.55</v>
      </c>
      <c r="F58" s="8">
        <v>587160.22000000195</v>
      </c>
      <c r="G58" s="8">
        <f t="shared" si="0"/>
        <v>2093563.8900000011</v>
      </c>
    </row>
    <row r="59" spans="1:7" x14ac:dyDescent="0.25">
      <c r="A59" s="7"/>
      <c r="B59" s="7" t="s">
        <v>44</v>
      </c>
      <c r="C59" s="7">
        <v>565198.59000000008</v>
      </c>
      <c r="D59" s="7">
        <v>531478.99</v>
      </c>
      <c r="E59" s="7">
        <v>305267.55</v>
      </c>
      <c r="F59" s="7">
        <v>517332.74000000069</v>
      </c>
      <c r="G59" s="7">
        <f t="shared" si="0"/>
        <v>1919277.8700000008</v>
      </c>
    </row>
    <row r="60" spans="1:7" x14ac:dyDescent="0.25">
      <c r="A60" s="7"/>
      <c r="B60" s="7" t="s">
        <v>45</v>
      </c>
      <c r="C60" s="7">
        <v>44216.090000000047</v>
      </c>
      <c r="D60" s="7">
        <v>60157.430000000117</v>
      </c>
      <c r="E60" s="7"/>
      <c r="F60" s="7">
        <v>69827.48</v>
      </c>
      <c r="G60" s="7">
        <f t="shared" si="0"/>
        <v>174201.00000000017</v>
      </c>
    </row>
    <row r="61" spans="1:7" x14ac:dyDescent="0.25">
      <c r="A61" s="7"/>
      <c r="B61" s="7" t="s">
        <v>46</v>
      </c>
      <c r="C61" s="7"/>
      <c r="D61" s="7">
        <v>85.02000000000001</v>
      </c>
      <c r="E61" s="7"/>
      <c r="F61" s="7"/>
      <c r="G61" s="7">
        <f t="shared" si="0"/>
        <v>85.02000000000001</v>
      </c>
    </row>
    <row r="62" spans="1:7" x14ac:dyDescent="0.25">
      <c r="A62" s="8" t="s">
        <v>47</v>
      </c>
      <c r="B62" s="8"/>
      <c r="C62" s="8">
        <v>101665.1</v>
      </c>
      <c r="D62" s="8">
        <v>48824.289999999994</v>
      </c>
      <c r="E62" s="8">
        <v>64405.52</v>
      </c>
      <c r="F62" s="8">
        <v>115317.73</v>
      </c>
      <c r="G62" s="8">
        <f t="shared" si="0"/>
        <v>330212.64</v>
      </c>
    </row>
    <row r="63" spans="1:7" x14ac:dyDescent="0.25">
      <c r="A63" s="7"/>
      <c r="B63" s="7" t="s">
        <v>44</v>
      </c>
      <c r="C63" s="7">
        <v>72560.319999999992</v>
      </c>
      <c r="D63" s="7">
        <v>40423.240000000013</v>
      </c>
      <c r="E63" s="7">
        <v>64401.52</v>
      </c>
      <c r="F63" s="7">
        <v>41385.620000000003</v>
      </c>
      <c r="G63" s="7">
        <f t="shared" si="0"/>
        <v>218770.69999999998</v>
      </c>
    </row>
    <row r="64" spans="1:7" x14ac:dyDescent="0.25">
      <c r="A64" s="7"/>
      <c r="B64" s="7" t="s">
        <v>45</v>
      </c>
      <c r="C64" s="7">
        <v>3669.72</v>
      </c>
      <c r="D64" s="7">
        <v>8401.0499999999993</v>
      </c>
      <c r="E64" s="7"/>
      <c r="F64" s="7">
        <v>10843.05</v>
      </c>
      <c r="G64" s="7">
        <f t="shared" si="0"/>
        <v>22913.82</v>
      </c>
    </row>
    <row r="65" spans="1:7" x14ac:dyDescent="0.25">
      <c r="A65" s="7"/>
      <c r="B65" s="7" t="s">
        <v>42</v>
      </c>
      <c r="C65" s="7">
        <v>25435.06</v>
      </c>
      <c r="D65" s="7"/>
      <c r="E65" s="7">
        <v>4</v>
      </c>
      <c r="F65" s="7">
        <v>63089.06</v>
      </c>
      <c r="G65" s="7">
        <f t="shared" si="0"/>
        <v>88528.12</v>
      </c>
    </row>
    <row r="66" spans="1:7" x14ac:dyDescent="0.25">
      <c r="A66" s="8" t="s">
        <v>48</v>
      </c>
      <c r="B66" s="8"/>
      <c r="C66" s="8">
        <v>335.8</v>
      </c>
      <c r="D66" s="8">
        <v>442.73000000000008</v>
      </c>
      <c r="E66" s="8">
        <v>3257.1599999999989</v>
      </c>
      <c r="F66" s="8">
        <v>1064.44</v>
      </c>
      <c r="G66" s="8">
        <f t="shared" si="0"/>
        <v>5100.1299999999992</v>
      </c>
    </row>
    <row r="67" spans="1:7" x14ac:dyDescent="0.25">
      <c r="A67" s="7"/>
      <c r="B67" s="7" t="s">
        <v>44</v>
      </c>
      <c r="C67" s="7">
        <v>277.93999999999988</v>
      </c>
      <c r="D67" s="7">
        <v>391.47</v>
      </c>
      <c r="E67" s="7">
        <v>3257.1599999999989</v>
      </c>
      <c r="F67" s="7">
        <v>671.56999999999982</v>
      </c>
      <c r="G67" s="7">
        <f t="shared" si="0"/>
        <v>4598.1399999999985</v>
      </c>
    </row>
    <row r="68" spans="1:7" x14ac:dyDescent="0.25">
      <c r="A68" s="7"/>
      <c r="B68" s="7" t="s">
        <v>45</v>
      </c>
      <c r="C68" s="7">
        <v>57.86</v>
      </c>
      <c r="D68" s="7">
        <v>51.26</v>
      </c>
      <c r="E68" s="7"/>
      <c r="F68" s="7">
        <v>392.87</v>
      </c>
      <c r="G68" s="7">
        <f t="shared" si="0"/>
        <v>501.99</v>
      </c>
    </row>
    <row r="69" spans="1:7" x14ac:dyDescent="0.25">
      <c r="A69" s="8" t="s">
        <v>49</v>
      </c>
      <c r="B69" s="8"/>
      <c r="C69" s="8">
        <v>1849.73</v>
      </c>
      <c r="D69" s="8">
        <v>1114.28</v>
      </c>
      <c r="E69" s="8">
        <v>1587.11</v>
      </c>
      <c r="F69" s="8">
        <v>6763.55</v>
      </c>
      <c r="G69" s="8">
        <f t="shared" si="0"/>
        <v>11314.67</v>
      </c>
    </row>
    <row r="70" spans="1:7" x14ac:dyDescent="0.25">
      <c r="A70" s="7"/>
      <c r="B70" s="7" t="s">
        <v>44</v>
      </c>
      <c r="C70" s="7">
        <v>1726.57</v>
      </c>
      <c r="D70" s="7">
        <v>967.98</v>
      </c>
      <c r="E70" s="7">
        <v>1587.11</v>
      </c>
      <c r="F70" s="7">
        <v>6014.7800000000007</v>
      </c>
      <c r="G70" s="7">
        <f t="shared" si="0"/>
        <v>10296.44</v>
      </c>
    </row>
    <row r="71" spans="1:7" x14ac:dyDescent="0.25">
      <c r="A71" s="7"/>
      <c r="B71" s="7" t="s">
        <v>45</v>
      </c>
      <c r="C71" s="7">
        <v>123.16</v>
      </c>
      <c r="D71" s="7">
        <v>146.30000000000001</v>
      </c>
      <c r="E71" s="7"/>
      <c r="F71" s="7">
        <v>748.76999999999987</v>
      </c>
      <c r="G71" s="7">
        <f t="shared" si="0"/>
        <v>1018.2299999999999</v>
      </c>
    </row>
    <row r="72" spans="1:7" x14ac:dyDescent="0.25">
      <c r="A72" s="8" t="s">
        <v>50</v>
      </c>
      <c r="B72" s="8"/>
      <c r="C72" s="8">
        <v>304.7</v>
      </c>
      <c r="D72" s="8">
        <v>288.35000000000002</v>
      </c>
      <c r="E72" s="8"/>
      <c r="F72" s="8">
        <v>394.51</v>
      </c>
      <c r="G72" s="8">
        <f t="shared" si="0"/>
        <v>987.56</v>
      </c>
    </row>
    <row r="73" spans="1:7" x14ac:dyDescent="0.25">
      <c r="A73" s="7"/>
      <c r="B73" s="7" t="s">
        <v>44</v>
      </c>
      <c r="C73" s="7">
        <v>286.14999999999998</v>
      </c>
      <c r="D73" s="7">
        <v>262.8</v>
      </c>
      <c r="E73" s="7"/>
      <c r="F73" s="7">
        <v>370.08</v>
      </c>
      <c r="G73" s="7">
        <f t="shared" si="0"/>
        <v>919.03</v>
      </c>
    </row>
    <row r="74" spans="1:7" x14ac:dyDescent="0.25">
      <c r="A74" s="7"/>
      <c r="B74" s="7" t="s">
        <v>45</v>
      </c>
      <c r="C74" s="7">
        <v>18.55</v>
      </c>
      <c r="D74" s="7">
        <v>25.55</v>
      </c>
      <c r="E74" s="7"/>
      <c r="F74" s="7">
        <v>24.43</v>
      </c>
      <c r="G74" s="7">
        <f t="shared" si="0"/>
        <v>68.53</v>
      </c>
    </row>
    <row r="75" spans="1:7" x14ac:dyDescent="0.25">
      <c r="A75" s="8" t="s">
        <v>51</v>
      </c>
      <c r="B75" s="8"/>
      <c r="C75" s="8">
        <v>311121.84999999998</v>
      </c>
      <c r="D75" s="8">
        <v>31112.19</v>
      </c>
      <c r="E75" s="8">
        <v>18394.8</v>
      </c>
      <c r="F75" s="8">
        <v>1748924.76</v>
      </c>
      <c r="G75" s="8">
        <f t="shared" si="0"/>
        <v>2109553.6</v>
      </c>
    </row>
    <row r="76" spans="1:7" x14ac:dyDescent="0.25">
      <c r="A76" s="7"/>
      <c r="B76" s="7" t="s">
        <v>41</v>
      </c>
      <c r="C76" s="7">
        <v>311121.84999999998</v>
      </c>
      <c r="D76" s="7"/>
      <c r="E76" s="7">
        <v>1059.3599999999999</v>
      </c>
      <c r="F76" s="7">
        <v>1747191.22</v>
      </c>
      <c r="G76" s="7">
        <f t="shared" si="0"/>
        <v>2059372.43</v>
      </c>
    </row>
    <row r="77" spans="1:7" x14ac:dyDescent="0.25">
      <c r="A77" s="7"/>
      <c r="B77" s="7" t="s">
        <v>45</v>
      </c>
      <c r="C77" s="7"/>
      <c r="D77" s="7">
        <v>31112.19</v>
      </c>
      <c r="E77" s="7"/>
      <c r="F77" s="7">
        <v>1733.54</v>
      </c>
      <c r="G77" s="7">
        <f t="shared" si="0"/>
        <v>32845.729999999996</v>
      </c>
    </row>
    <row r="78" spans="1:7" x14ac:dyDescent="0.25">
      <c r="A78" s="7"/>
      <c r="B78" s="7" t="s">
        <v>24</v>
      </c>
      <c r="C78" s="7"/>
      <c r="D78" s="7"/>
      <c r="E78" s="7">
        <v>17335.439999999999</v>
      </c>
      <c r="F78" s="7"/>
      <c r="G78" s="7">
        <f t="shared" ref="G78:G141" si="1">C78+D78+E78+F78</f>
        <v>17335.439999999999</v>
      </c>
    </row>
    <row r="79" spans="1:7" x14ac:dyDescent="0.25">
      <c r="A79" s="8" t="s">
        <v>52</v>
      </c>
      <c r="B79" s="8"/>
      <c r="C79" s="8">
        <v>5011707.7800000589</v>
      </c>
      <c r="D79" s="8">
        <v>6270328.360000045</v>
      </c>
      <c r="E79" s="8">
        <v>2980755.0799999838</v>
      </c>
      <c r="F79" s="8">
        <v>6072809.2200000035</v>
      </c>
      <c r="G79" s="8">
        <f t="shared" si="1"/>
        <v>20335600.440000091</v>
      </c>
    </row>
    <row r="80" spans="1:7" x14ac:dyDescent="0.25">
      <c r="A80" s="7"/>
      <c r="B80" s="7" t="s">
        <v>44</v>
      </c>
      <c r="C80" s="7">
        <v>4697145.7099999301</v>
      </c>
      <c r="D80" s="7">
        <v>5810436.7499999655</v>
      </c>
      <c r="E80" s="7">
        <v>2980755.0799999838</v>
      </c>
      <c r="F80" s="7">
        <v>5476128.3499999568</v>
      </c>
      <c r="G80" s="7">
        <f t="shared" si="1"/>
        <v>18964465.889999837</v>
      </c>
    </row>
    <row r="81" spans="1:7" x14ac:dyDescent="0.25">
      <c r="A81" s="7"/>
      <c r="B81" s="7" t="s">
        <v>45</v>
      </c>
      <c r="C81" s="7">
        <v>311602.06999999029</v>
      </c>
      <c r="D81" s="7">
        <v>459891.60999998939</v>
      </c>
      <c r="E81" s="7"/>
      <c r="F81" s="7">
        <v>596680.86999997322</v>
      </c>
      <c r="G81" s="7">
        <f t="shared" si="1"/>
        <v>1368174.5499999528</v>
      </c>
    </row>
    <row r="82" spans="1:7" x14ac:dyDescent="0.25">
      <c r="A82" s="7"/>
      <c r="B82" s="7" t="s">
        <v>53</v>
      </c>
      <c r="C82" s="7">
        <v>2960</v>
      </c>
      <c r="D82" s="7"/>
      <c r="E82" s="7"/>
      <c r="F82" s="7"/>
      <c r="G82" s="7">
        <f t="shared" si="1"/>
        <v>2960</v>
      </c>
    </row>
    <row r="83" spans="1:7" x14ac:dyDescent="0.25">
      <c r="A83" s="8" t="s">
        <v>54</v>
      </c>
      <c r="B83" s="8"/>
      <c r="C83" s="8">
        <v>59442.040000000023</v>
      </c>
      <c r="D83" s="8">
        <v>107949.6299999999</v>
      </c>
      <c r="E83" s="8">
        <v>131908.07999999999</v>
      </c>
      <c r="F83" s="8">
        <v>241901.17999999979</v>
      </c>
      <c r="G83" s="8">
        <f t="shared" si="1"/>
        <v>541200.9299999997</v>
      </c>
    </row>
    <row r="84" spans="1:7" x14ac:dyDescent="0.25">
      <c r="A84" s="7"/>
      <c r="B84" s="7" t="s">
        <v>44</v>
      </c>
      <c r="C84" s="7">
        <v>52522.8</v>
      </c>
      <c r="D84" s="7">
        <v>94261.560000000012</v>
      </c>
      <c r="E84" s="7">
        <v>131908.07999999999</v>
      </c>
      <c r="F84" s="7">
        <v>187591.63</v>
      </c>
      <c r="G84" s="7">
        <f t="shared" si="1"/>
        <v>466284.07</v>
      </c>
    </row>
    <row r="85" spans="1:7" x14ac:dyDescent="0.25">
      <c r="A85" s="7"/>
      <c r="B85" s="7" t="s">
        <v>45</v>
      </c>
      <c r="C85" s="7">
        <v>6919.239999999998</v>
      </c>
      <c r="D85" s="7">
        <v>13688.070000000011</v>
      </c>
      <c r="E85" s="7"/>
      <c r="F85" s="7">
        <v>54309.550000000083</v>
      </c>
      <c r="G85" s="7">
        <f t="shared" si="1"/>
        <v>74916.860000000088</v>
      </c>
    </row>
    <row r="86" spans="1:7" x14ac:dyDescent="0.25">
      <c r="A86" s="8" t="s">
        <v>55</v>
      </c>
      <c r="B86" s="8"/>
      <c r="C86" s="8">
        <v>222263.3</v>
      </c>
      <c r="D86" s="8">
        <v>244183.23</v>
      </c>
      <c r="E86" s="8">
        <v>176318.98</v>
      </c>
      <c r="F86" s="8">
        <v>270738.65000000008</v>
      </c>
      <c r="G86" s="8">
        <f t="shared" si="1"/>
        <v>913504.16000000015</v>
      </c>
    </row>
    <row r="87" spans="1:7" x14ac:dyDescent="0.25">
      <c r="A87" s="7"/>
      <c r="B87" s="7" t="s">
        <v>44</v>
      </c>
      <c r="C87" s="7">
        <v>190811.28999999989</v>
      </c>
      <c r="D87" s="7">
        <v>189692.89</v>
      </c>
      <c r="E87" s="7">
        <v>176318.98</v>
      </c>
      <c r="F87" s="7">
        <v>199409.00999999989</v>
      </c>
      <c r="G87" s="7">
        <f t="shared" si="1"/>
        <v>756232.16999999981</v>
      </c>
    </row>
    <row r="88" spans="1:7" x14ac:dyDescent="0.25">
      <c r="A88" s="7"/>
      <c r="B88" s="7" t="s">
        <v>45</v>
      </c>
      <c r="C88" s="7">
        <v>31452.009999999991</v>
      </c>
      <c r="D88" s="7">
        <v>54490.340000000011</v>
      </c>
      <c r="E88" s="7"/>
      <c r="F88" s="7">
        <v>71329.639999999985</v>
      </c>
      <c r="G88" s="7">
        <f t="shared" si="1"/>
        <v>157271.99</v>
      </c>
    </row>
    <row r="89" spans="1:7" x14ac:dyDescent="0.25">
      <c r="A89" s="8" t="s">
        <v>56</v>
      </c>
      <c r="B89" s="8"/>
      <c r="C89" s="8">
        <v>27018.1</v>
      </c>
      <c r="D89" s="8">
        <v>25306.799999999981</v>
      </c>
      <c r="E89" s="8">
        <v>16850.17000000002</v>
      </c>
      <c r="F89" s="8">
        <v>25427.320000000069</v>
      </c>
      <c r="G89" s="8">
        <f t="shared" si="1"/>
        <v>94602.390000000072</v>
      </c>
    </row>
    <row r="90" spans="1:7" x14ac:dyDescent="0.25">
      <c r="A90" s="7"/>
      <c r="B90" s="7" t="s">
        <v>44</v>
      </c>
      <c r="C90" s="7">
        <v>24890.500000000011</v>
      </c>
      <c r="D90" s="7">
        <v>23312.78999999999</v>
      </c>
      <c r="E90" s="7">
        <v>16850.17000000002</v>
      </c>
      <c r="F90" s="7">
        <v>21162.68000000004</v>
      </c>
      <c r="G90" s="7">
        <f t="shared" si="1"/>
        <v>86216.140000000058</v>
      </c>
    </row>
    <row r="91" spans="1:7" x14ac:dyDescent="0.25">
      <c r="A91" s="7"/>
      <c r="B91" s="7" t="s">
        <v>45</v>
      </c>
      <c r="C91" s="7">
        <v>2127.6</v>
      </c>
      <c r="D91" s="7">
        <v>1994.01</v>
      </c>
      <c r="E91" s="7"/>
      <c r="F91" s="7">
        <v>4264.6400000000012</v>
      </c>
      <c r="G91" s="7">
        <f t="shared" si="1"/>
        <v>8386.25</v>
      </c>
    </row>
    <row r="92" spans="1:7" x14ac:dyDescent="0.25">
      <c r="A92" s="8" t="s">
        <v>57</v>
      </c>
      <c r="B92" s="8"/>
      <c r="C92" s="8">
        <v>22323.350000000009</v>
      </c>
      <c r="D92" s="8">
        <v>38798.430000000008</v>
      </c>
      <c r="E92" s="8">
        <v>44700.790000000052</v>
      </c>
      <c r="F92" s="8">
        <v>63137.689999999697</v>
      </c>
      <c r="G92" s="8">
        <f t="shared" si="1"/>
        <v>168960.25999999978</v>
      </c>
    </row>
    <row r="93" spans="1:7" x14ac:dyDescent="0.25">
      <c r="A93" s="7"/>
      <c r="B93" s="7" t="s">
        <v>44</v>
      </c>
      <c r="C93" s="7">
        <v>18650.07</v>
      </c>
      <c r="D93" s="7">
        <v>31737.639999999989</v>
      </c>
      <c r="E93" s="7">
        <v>44610.89000000005</v>
      </c>
      <c r="F93" s="7">
        <v>48820.409999999938</v>
      </c>
      <c r="G93" s="7">
        <f t="shared" si="1"/>
        <v>143819.00999999998</v>
      </c>
    </row>
    <row r="94" spans="1:7" x14ac:dyDescent="0.25">
      <c r="A94" s="7"/>
      <c r="B94" s="7" t="s">
        <v>45</v>
      </c>
      <c r="C94" s="7">
        <v>3609.280000000002</v>
      </c>
      <c r="D94" s="7">
        <v>6889.7899999999963</v>
      </c>
      <c r="E94" s="7"/>
      <c r="F94" s="7">
        <v>14037.29</v>
      </c>
      <c r="G94" s="7">
        <f t="shared" si="1"/>
        <v>24536.36</v>
      </c>
    </row>
    <row r="95" spans="1:7" x14ac:dyDescent="0.25">
      <c r="A95" s="7"/>
      <c r="B95" s="7" t="s">
        <v>58</v>
      </c>
      <c r="C95" s="7">
        <v>64</v>
      </c>
      <c r="D95" s="7">
        <v>171</v>
      </c>
      <c r="E95" s="7">
        <v>89.9</v>
      </c>
      <c r="F95" s="7">
        <v>279.99</v>
      </c>
      <c r="G95" s="7">
        <f t="shared" si="1"/>
        <v>604.89</v>
      </c>
    </row>
    <row r="96" spans="1:7" x14ac:dyDescent="0.25">
      <c r="A96" s="8" t="s">
        <v>59</v>
      </c>
      <c r="B96" s="8"/>
      <c r="C96" s="8">
        <v>58065.76999999999</v>
      </c>
      <c r="D96" s="8">
        <v>55550.910000000033</v>
      </c>
      <c r="E96" s="8">
        <v>71829.34</v>
      </c>
      <c r="F96" s="8">
        <v>64413.149999999987</v>
      </c>
      <c r="G96" s="8">
        <f t="shared" si="1"/>
        <v>249859.17</v>
      </c>
    </row>
    <row r="97" spans="1:7" x14ac:dyDescent="0.25">
      <c r="A97" s="7"/>
      <c r="B97" s="7" t="s">
        <v>44</v>
      </c>
      <c r="C97" s="7">
        <v>46449.9</v>
      </c>
      <c r="D97" s="7">
        <v>43153.57999999998</v>
      </c>
      <c r="E97" s="7">
        <v>71635.02</v>
      </c>
      <c r="F97" s="7">
        <v>43729.269999999968</v>
      </c>
      <c r="G97" s="7">
        <f t="shared" si="1"/>
        <v>204967.76999999996</v>
      </c>
    </row>
    <row r="98" spans="1:7" x14ac:dyDescent="0.25">
      <c r="A98" s="7"/>
      <c r="B98" s="7" t="s">
        <v>45</v>
      </c>
      <c r="C98" s="7">
        <v>11306.02</v>
      </c>
      <c r="D98" s="7">
        <v>11868.81</v>
      </c>
      <c r="E98" s="7"/>
      <c r="F98" s="7">
        <v>20365.299999999988</v>
      </c>
      <c r="G98" s="7">
        <f t="shared" si="1"/>
        <v>43540.12999999999</v>
      </c>
    </row>
    <row r="99" spans="1:7" x14ac:dyDescent="0.25">
      <c r="A99" s="7"/>
      <c r="B99" s="7" t="s">
        <v>58</v>
      </c>
      <c r="C99" s="7">
        <v>212.85</v>
      </c>
      <c r="D99" s="7">
        <v>168.52</v>
      </c>
      <c r="E99" s="7">
        <v>194.32</v>
      </c>
      <c r="F99" s="7">
        <v>199.38</v>
      </c>
      <c r="G99" s="7">
        <f t="shared" si="1"/>
        <v>775.07</v>
      </c>
    </row>
    <row r="100" spans="1:7" x14ac:dyDescent="0.25">
      <c r="A100" s="7"/>
      <c r="B100" s="7" t="s">
        <v>53</v>
      </c>
      <c r="C100" s="7">
        <v>97</v>
      </c>
      <c r="D100" s="7">
        <v>360</v>
      </c>
      <c r="E100" s="7"/>
      <c r="F100" s="7">
        <v>119.2</v>
      </c>
      <c r="G100" s="7">
        <f t="shared" si="1"/>
        <v>576.20000000000005</v>
      </c>
    </row>
    <row r="101" spans="1:7" x14ac:dyDescent="0.25">
      <c r="A101" s="8" t="s">
        <v>60</v>
      </c>
      <c r="B101" s="8"/>
      <c r="C101" s="8">
        <v>83248.939999999959</v>
      </c>
      <c r="D101" s="8">
        <v>51666.069999999992</v>
      </c>
      <c r="E101" s="8">
        <v>20936.48</v>
      </c>
      <c r="F101" s="8">
        <v>42458.719999999987</v>
      </c>
      <c r="G101" s="8">
        <f t="shared" si="1"/>
        <v>198310.20999999996</v>
      </c>
    </row>
    <row r="102" spans="1:7" x14ac:dyDescent="0.25">
      <c r="A102" s="7"/>
      <c r="B102" s="7" t="s">
        <v>44</v>
      </c>
      <c r="C102" s="7">
        <v>79336.89999999998</v>
      </c>
      <c r="D102" s="7">
        <v>49210.639999999992</v>
      </c>
      <c r="E102" s="7">
        <v>19824.98</v>
      </c>
      <c r="F102" s="7">
        <v>39298.519999999997</v>
      </c>
      <c r="G102" s="7">
        <f t="shared" si="1"/>
        <v>187671.03999999998</v>
      </c>
    </row>
    <row r="103" spans="1:7" x14ac:dyDescent="0.25">
      <c r="A103" s="7"/>
      <c r="B103" s="7" t="s">
        <v>45</v>
      </c>
      <c r="C103" s="7">
        <v>3193.04</v>
      </c>
      <c r="D103" s="7">
        <v>898.94</v>
      </c>
      <c r="E103" s="7"/>
      <c r="F103" s="7">
        <v>637.04999999999984</v>
      </c>
      <c r="G103" s="7">
        <f t="shared" si="1"/>
        <v>4729.03</v>
      </c>
    </row>
    <row r="104" spans="1:7" x14ac:dyDescent="0.25">
      <c r="A104" s="7"/>
      <c r="B104" s="7" t="s">
        <v>58</v>
      </c>
      <c r="C104" s="7">
        <v>719</v>
      </c>
      <c r="D104" s="7">
        <v>1556.49</v>
      </c>
      <c r="E104" s="7">
        <v>1111.5</v>
      </c>
      <c r="F104" s="7">
        <v>1489.2</v>
      </c>
      <c r="G104" s="7">
        <f t="shared" si="1"/>
        <v>4876.1899999999996</v>
      </c>
    </row>
    <row r="105" spans="1:7" x14ac:dyDescent="0.25">
      <c r="A105" s="7"/>
      <c r="B105" s="7" t="s">
        <v>61</v>
      </c>
      <c r="C105" s="7"/>
      <c r="D105" s="7"/>
      <c r="E105" s="7"/>
      <c r="F105" s="7">
        <v>1033.95</v>
      </c>
      <c r="G105" s="7">
        <f t="shared" si="1"/>
        <v>1033.95</v>
      </c>
    </row>
    <row r="106" spans="1:7" x14ac:dyDescent="0.25">
      <c r="A106" s="8" t="s">
        <v>62</v>
      </c>
      <c r="B106" s="8"/>
      <c r="C106" s="8"/>
      <c r="D106" s="8"/>
      <c r="E106" s="8"/>
      <c r="F106" s="8">
        <v>1000</v>
      </c>
      <c r="G106" s="8">
        <f t="shared" si="1"/>
        <v>1000</v>
      </c>
    </row>
    <row r="107" spans="1:7" x14ac:dyDescent="0.25">
      <c r="A107" s="7"/>
      <c r="B107" s="7" t="s">
        <v>44</v>
      </c>
      <c r="C107" s="7"/>
      <c r="D107" s="7"/>
      <c r="E107" s="7"/>
      <c r="F107" s="7">
        <v>1000</v>
      </c>
      <c r="G107" s="7">
        <f t="shared" si="1"/>
        <v>1000</v>
      </c>
    </row>
    <row r="108" spans="1:7" x14ac:dyDescent="0.25">
      <c r="A108" s="8" t="s">
        <v>63</v>
      </c>
      <c r="B108" s="8"/>
      <c r="C108" s="8">
        <v>24338.670000000009</v>
      </c>
      <c r="D108" s="8">
        <v>22920.26</v>
      </c>
      <c r="E108" s="8">
        <v>15343.28000000001</v>
      </c>
      <c r="F108" s="8">
        <v>20720.470000000019</v>
      </c>
      <c r="G108" s="8">
        <f t="shared" si="1"/>
        <v>83322.680000000037</v>
      </c>
    </row>
    <row r="109" spans="1:7" x14ac:dyDescent="0.25">
      <c r="A109" s="7"/>
      <c r="B109" s="7" t="s">
        <v>44</v>
      </c>
      <c r="C109" s="7">
        <v>17706.61</v>
      </c>
      <c r="D109" s="7">
        <v>18734.21</v>
      </c>
      <c r="E109" s="7">
        <v>14422.23000000001</v>
      </c>
      <c r="F109" s="7">
        <v>13578.02</v>
      </c>
      <c r="G109" s="7">
        <f t="shared" si="1"/>
        <v>64441.070000000007</v>
      </c>
    </row>
    <row r="110" spans="1:7" x14ac:dyDescent="0.25">
      <c r="A110" s="7"/>
      <c r="B110" s="7" t="s">
        <v>53</v>
      </c>
      <c r="C110" s="7">
        <v>1286</v>
      </c>
      <c r="D110" s="7"/>
      <c r="E110" s="7"/>
      <c r="F110" s="7"/>
      <c r="G110" s="7">
        <f t="shared" si="1"/>
        <v>1286</v>
      </c>
    </row>
    <row r="111" spans="1:7" x14ac:dyDescent="0.25">
      <c r="A111" s="7"/>
      <c r="B111" s="7" t="s">
        <v>45</v>
      </c>
      <c r="C111" s="7">
        <v>4139.7600000000011</v>
      </c>
      <c r="D111" s="7">
        <v>3730.96</v>
      </c>
      <c r="E111" s="7"/>
      <c r="F111" s="7">
        <v>5107.0499999999993</v>
      </c>
      <c r="G111" s="7">
        <f t="shared" si="1"/>
        <v>12977.77</v>
      </c>
    </row>
    <row r="112" spans="1:7" x14ac:dyDescent="0.25">
      <c r="A112" s="7"/>
      <c r="B112" s="7" t="s">
        <v>58</v>
      </c>
      <c r="C112" s="7">
        <v>1206.3</v>
      </c>
      <c r="D112" s="7">
        <v>455.09</v>
      </c>
      <c r="E112" s="7">
        <v>921.05</v>
      </c>
      <c r="F112" s="7">
        <v>2035.4</v>
      </c>
      <c r="G112" s="7">
        <f t="shared" si="1"/>
        <v>4617.84</v>
      </c>
    </row>
    <row r="113" spans="1:7" x14ac:dyDescent="0.25">
      <c r="A113" s="8" t="s">
        <v>64</v>
      </c>
      <c r="B113" s="8"/>
      <c r="C113" s="8">
        <v>256033.15</v>
      </c>
      <c r="D113" s="8">
        <v>1034960.65</v>
      </c>
      <c r="E113" s="8">
        <v>74130.799999999974</v>
      </c>
      <c r="F113" s="8">
        <v>134222.29999999999</v>
      </c>
      <c r="G113" s="8">
        <f t="shared" si="1"/>
        <v>1499346.9000000001</v>
      </c>
    </row>
    <row r="114" spans="1:7" x14ac:dyDescent="0.25">
      <c r="A114" s="7"/>
      <c r="B114" s="7" t="s">
        <v>41</v>
      </c>
      <c r="C114" s="7">
        <v>59064.599999999991</v>
      </c>
      <c r="D114" s="7">
        <v>145761.25</v>
      </c>
      <c r="E114" s="7">
        <v>72491.999999999971</v>
      </c>
      <c r="F114" s="7">
        <v>128295.65</v>
      </c>
      <c r="G114" s="7">
        <f t="shared" si="1"/>
        <v>405613.5</v>
      </c>
    </row>
    <row r="115" spans="1:7" x14ac:dyDescent="0.25">
      <c r="A115" s="7"/>
      <c r="B115" s="7" t="s">
        <v>24</v>
      </c>
      <c r="C115" s="7">
        <v>196968.55</v>
      </c>
      <c r="D115" s="7">
        <v>889199.4</v>
      </c>
      <c r="E115" s="7">
        <v>1638.8</v>
      </c>
      <c r="F115" s="7">
        <v>5926.65</v>
      </c>
      <c r="G115" s="7">
        <f t="shared" si="1"/>
        <v>1093733.3999999999</v>
      </c>
    </row>
    <row r="116" spans="1:7" x14ac:dyDescent="0.25">
      <c r="A116" s="8" t="s">
        <v>65</v>
      </c>
      <c r="B116" s="8"/>
      <c r="C116" s="8"/>
      <c r="D116" s="8">
        <v>28928.04</v>
      </c>
      <c r="E116" s="8">
        <v>4634.49</v>
      </c>
      <c r="F116" s="8"/>
      <c r="G116" s="8">
        <f t="shared" si="1"/>
        <v>33562.53</v>
      </c>
    </row>
    <row r="117" spans="1:7" x14ac:dyDescent="0.25">
      <c r="A117" s="7"/>
      <c r="B117" s="7" t="s">
        <v>42</v>
      </c>
      <c r="C117" s="7"/>
      <c r="D117" s="7">
        <v>28928.04</v>
      </c>
      <c r="E117" s="7">
        <v>4634.49</v>
      </c>
      <c r="F117" s="7"/>
      <c r="G117" s="7">
        <f t="shared" si="1"/>
        <v>33562.53</v>
      </c>
    </row>
    <row r="118" spans="1:7" x14ac:dyDescent="0.25">
      <c r="A118" s="8" t="s">
        <v>66</v>
      </c>
      <c r="B118" s="8"/>
      <c r="C118" s="8">
        <v>5148.37</v>
      </c>
      <c r="D118" s="8">
        <v>2001.39</v>
      </c>
      <c r="E118" s="8">
        <v>423.63</v>
      </c>
      <c r="F118" s="8">
        <v>1180.07</v>
      </c>
      <c r="G118" s="8">
        <f t="shared" si="1"/>
        <v>8753.4600000000009</v>
      </c>
    </row>
    <row r="119" spans="1:7" x14ac:dyDescent="0.25">
      <c r="A119" s="7"/>
      <c r="B119" s="7" t="s">
        <v>67</v>
      </c>
      <c r="C119" s="7">
        <v>4577.57</v>
      </c>
      <c r="D119" s="7">
        <v>1692.69</v>
      </c>
      <c r="E119" s="7">
        <v>423.63</v>
      </c>
      <c r="F119" s="7">
        <v>1180.07</v>
      </c>
      <c r="G119" s="7">
        <f t="shared" si="1"/>
        <v>7873.96</v>
      </c>
    </row>
    <row r="120" spans="1:7" x14ac:dyDescent="0.25">
      <c r="A120" s="7"/>
      <c r="B120" s="7" t="s">
        <v>68</v>
      </c>
      <c r="C120" s="7">
        <v>570.79999999999995</v>
      </c>
      <c r="D120" s="7">
        <v>308.7</v>
      </c>
      <c r="E120" s="7"/>
      <c r="F120" s="7"/>
      <c r="G120" s="7">
        <f t="shared" si="1"/>
        <v>879.5</v>
      </c>
    </row>
    <row r="121" spans="1:7" x14ac:dyDescent="0.25">
      <c r="A121" s="8" t="s">
        <v>69</v>
      </c>
      <c r="B121" s="8"/>
      <c r="C121" s="8">
        <v>23</v>
      </c>
      <c r="D121" s="8"/>
      <c r="E121" s="8"/>
      <c r="F121" s="8"/>
      <c r="G121" s="8">
        <f t="shared" si="1"/>
        <v>23</v>
      </c>
    </row>
    <row r="122" spans="1:7" x14ac:dyDescent="0.25">
      <c r="A122" s="7"/>
      <c r="B122" s="7" t="s">
        <v>24</v>
      </c>
      <c r="C122" s="7">
        <v>23</v>
      </c>
      <c r="D122" s="7"/>
      <c r="E122" s="7"/>
      <c r="F122" s="7"/>
      <c r="G122" s="7">
        <f t="shared" si="1"/>
        <v>23</v>
      </c>
    </row>
    <row r="123" spans="1:7" x14ac:dyDescent="0.25">
      <c r="A123" s="8" t="s">
        <v>70</v>
      </c>
      <c r="B123" s="8"/>
      <c r="C123" s="8">
        <v>562959.16</v>
      </c>
      <c r="D123" s="8">
        <v>328095.92</v>
      </c>
      <c r="E123" s="8">
        <v>1067075.83</v>
      </c>
      <c r="F123" s="8"/>
      <c r="G123" s="8">
        <f t="shared" si="1"/>
        <v>1958130.9100000001</v>
      </c>
    </row>
    <row r="124" spans="1:7" x14ac:dyDescent="0.25">
      <c r="A124" s="7"/>
      <c r="B124" s="7" t="s">
        <v>68</v>
      </c>
      <c r="C124" s="7">
        <v>562959.16</v>
      </c>
      <c r="D124" s="7">
        <v>328095.92</v>
      </c>
      <c r="E124" s="7">
        <v>1067075.83</v>
      </c>
      <c r="F124" s="7"/>
      <c r="G124" s="7">
        <f t="shared" si="1"/>
        <v>1958130.9100000001</v>
      </c>
    </row>
    <row r="125" spans="1:7" x14ac:dyDescent="0.25">
      <c r="A125" s="8" t="s">
        <v>71</v>
      </c>
      <c r="B125" s="8"/>
      <c r="C125" s="8">
        <v>53714.99</v>
      </c>
      <c r="D125" s="8"/>
      <c r="E125" s="8">
        <v>30877.64</v>
      </c>
      <c r="F125" s="8">
        <v>118397.33</v>
      </c>
      <c r="G125" s="8">
        <f t="shared" si="1"/>
        <v>202989.96000000002</v>
      </c>
    </row>
    <row r="126" spans="1:7" x14ac:dyDescent="0.25">
      <c r="A126" s="7"/>
      <c r="B126" s="7" t="s">
        <v>24</v>
      </c>
      <c r="C126" s="7">
        <v>53714.99</v>
      </c>
      <c r="D126" s="7"/>
      <c r="E126" s="7">
        <v>30877.64</v>
      </c>
      <c r="F126" s="7">
        <v>118397.33</v>
      </c>
      <c r="G126" s="7">
        <f t="shared" si="1"/>
        <v>202989.96000000002</v>
      </c>
    </row>
    <row r="127" spans="1:7" x14ac:dyDescent="0.25">
      <c r="A127" s="8" t="s">
        <v>72</v>
      </c>
      <c r="B127" s="8"/>
      <c r="C127" s="8">
        <v>3444.46</v>
      </c>
      <c r="D127" s="8">
        <v>3387.88</v>
      </c>
      <c r="E127" s="8">
        <v>2907.8</v>
      </c>
      <c r="F127" s="8">
        <v>3104.440000000001</v>
      </c>
      <c r="G127" s="8">
        <f t="shared" si="1"/>
        <v>12844.58</v>
      </c>
    </row>
    <row r="128" spans="1:7" x14ac:dyDescent="0.25">
      <c r="A128" s="7"/>
      <c r="B128" s="7" t="s">
        <v>44</v>
      </c>
      <c r="C128" s="7">
        <v>2954.3</v>
      </c>
      <c r="D128" s="7">
        <v>3096.6</v>
      </c>
      <c r="E128" s="7">
        <v>2907.8</v>
      </c>
      <c r="F128" s="7">
        <v>2547.4</v>
      </c>
      <c r="G128" s="7">
        <f t="shared" si="1"/>
        <v>11506.1</v>
      </c>
    </row>
    <row r="129" spans="1:7" x14ac:dyDescent="0.25">
      <c r="A129" s="7"/>
      <c r="B129" s="7" t="s">
        <v>45</v>
      </c>
      <c r="C129" s="7">
        <v>490.16</v>
      </c>
      <c r="D129" s="7">
        <v>291.27999999999997</v>
      </c>
      <c r="E129" s="7"/>
      <c r="F129" s="7">
        <v>557.04000000000008</v>
      </c>
      <c r="G129" s="7">
        <f t="shared" si="1"/>
        <v>1338.48</v>
      </c>
    </row>
    <row r="130" spans="1:7" x14ac:dyDescent="0.25">
      <c r="A130" s="8" t="s">
        <v>73</v>
      </c>
      <c r="B130" s="8"/>
      <c r="C130" s="8">
        <v>97126.18</v>
      </c>
      <c r="D130" s="8">
        <v>127278.58</v>
      </c>
      <c r="E130" s="8">
        <v>34707.96</v>
      </c>
      <c r="F130" s="8">
        <v>101727.35</v>
      </c>
      <c r="G130" s="8">
        <f t="shared" si="1"/>
        <v>360840.07</v>
      </c>
    </row>
    <row r="131" spans="1:7" x14ac:dyDescent="0.25">
      <c r="A131" s="7"/>
      <c r="B131" s="7" t="s">
        <v>41</v>
      </c>
      <c r="C131" s="7">
        <v>18648.3</v>
      </c>
      <c r="D131" s="7">
        <v>82476.849999999991</v>
      </c>
      <c r="E131" s="7">
        <v>7087.28</v>
      </c>
      <c r="F131" s="7">
        <v>75766.490000000005</v>
      </c>
      <c r="G131" s="7">
        <f t="shared" si="1"/>
        <v>183978.91999999998</v>
      </c>
    </row>
    <row r="132" spans="1:7" x14ac:dyDescent="0.25">
      <c r="A132" s="7"/>
      <c r="B132" s="7" t="s">
        <v>24</v>
      </c>
      <c r="C132" s="7">
        <v>78477.88</v>
      </c>
      <c r="D132" s="7">
        <v>44801.73</v>
      </c>
      <c r="E132" s="7">
        <v>27620.68</v>
      </c>
      <c r="F132" s="7">
        <v>25960.86</v>
      </c>
      <c r="G132" s="7">
        <f t="shared" si="1"/>
        <v>176861.15000000002</v>
      </c>
    </row>
    <row r="133" spans="1:7" x14ac:dyDescent="0.25">
      <c r="A133" s="8" t="s">
        <v>74</v>
      </c>
      <c r="B133" s="8"/>
      <c r="C133" s="8">
        <v>13098.94</v>
      </c>
      <c r="D133" s="8">
        <v>19000</v>
      </c>
      <c r="E133" s="8">
        <v>5500</v>
      </c>
      <c r="F133" s="8">
        <v>7700</v>
      </c>
      <c r="G133" s="8">
        <f t="shared" si="1"/>
        <v>45298.94</v>
      </c>
    </row>
    <row r="134" spans="1:7" x14ac:dyDescent="0.25">
      <c r="A134" s="7"/>
      <c r="B134" s="7" t="s">
        <v>75</v>
      </c>
      <c r="C134" s="7">
        <v>13080</v>
      </c>
      <c r="D134" s="7">
        <v>16800</v>
      </c>
      <c r="E134" s="7"/>
      <c r="F134" s="7"/>
      <c r="G134" s="7">
        <f t="shared" si="1"/>
        <v>29880</v>
      </c>
    </row>
    <row r="135" spans="1:7" x14ac:dyDescent="0.25">
      <c r="A135" s="7"/>
      <c r="B135" s="7" t="s">
        <v>45</v>
      </c>
      <c r="C135" s="7">
        <v>18.940000000000001</v>
      </c>
      <c r="D135" s="7"/>
      <c r="E135" s="7"/>
      <c r="F135" s="7"/>
      <c r="G135" s="7">
        <f t="shared" si="1"/>
        <v>18.940000000000001</v>
      </c>
    </row>
    <row r="136" spans="1:7" x14ac:dyDescent="0.25">
      <c r="A136" s="7"/>
      <c r="B136" s="7" t="s">
        <v>42</v>
      </c>
      <c r="C136" s="7"/>
      <c r="D136" s="7">
        <v>2200</v>
      </c>
      <c r="E136" s="7">
        <v>5500</v>
      </c>
      <c r="F136" s="7">
        <v>7700</v>
      </c>
      <c r="G136" s="7">
        <f t="shared" si="1"/>
        <v>15400</v>
      </c>
    </row>
    <row r="137" spans="1:7" x14ac:dyDescent="0.25">
      <c r="A137" s="8" t="s">
        <v>76</v>
      </c>
      <c r="B137" s="8"/>
      <c r="C137" s="8">
        <v>237011.7600000001</v>
      </c>
      <c r="D137" s="8">
        <v>314176.63999999972</v>
      </c>
      <c r="E137" s="8">
        <v>291072.3600000001</v>
      </c>
      <c r="F137" s="8">
        <v>286278.55</v>
      </c>
      <c r="G137" s="8">
        <f t="shared" si="1"/>
        <v>1128539.3099999998</v>
      </c>
    </row>
    <row r="138" spans="1:7" x14ac:dyDescent="0.25">
      <c r="A138" s="7"/>
      <c r="B138" s="7" t="s">
        <v>44</v>
      </c>
      <c r="C138" s="7">
        <v>234511.96999999991</v>
      </c>
      <c r="D138" s="7">
        <v>307947.32999999978</v>
      </c>
      <c r="E138" s="7">
        <v>258982.9</v>
      </c>
      <c r="F138" s="7">
        <v>204634.21</v>
      </c>
      <c r="G138" s="7">
        <f t="shared" si="1"/>
        <v>1006076.4099999997</v>
      </c>
    </row>
    <row r="139" spans="1:7" x14ac:dyDescent="0.25">
      <c r="A139" s="7"/>
      <c r="B139" s="7" t="s">
        <v>45</v>
      </c>
      <c r="C139" s="7">
        <v>2499.79</v>
      </c>
      <c r="D139" s="7">
        <v>2642.2899999999991</v>
      </c>
      <c r="E139" s="7"/>
      <c r="F139" s="7">
        <v>2072.34</v>
      </c>
      <c r="G139" s="7">
        <f t="shared" si="1"/>
        <v>7214.4199999999992</v>
      </c>
    </row>
    <row r="140" spans="1:7" x14ac:dyDescent="0.25">
      <c r="A140" s="7"/>
      <c r="B140" s="7" t="s">
        <v>20</v>
      </c>
      <c r="C140" s="7"/>
      <c r="D140" s="7">
        <v>438.74</v>
      </c>
      <c r="E140" s="7"/>
      <c r="F140" s="7"/>
      <c r="G140" s="7">
        <f t="shared" si="1"/>
        <v>438.74</v>
      </c>
    </row>
    <row r="141" spans="1:7" x14ac:dyDescent="0.25">
      <c r="A141" s="7"/>
      <c r="B141" s="7" t="s">
        <v>77</v>
      </c>
      <c r="C141" s="7"/>
      <c r="D141" s="7">
        <v>3148.28</v>
      </c>
      <c r="E141" s="7">
        <v>32089.46</v>
      </c>
      <c r="F141" s="7">
        <v>79571.999999999985</v>
      </c>
      <c r="G141" s="7">
        <f t="shared" si="1"/>
        <v>114809.73999999999</v>
      </c>
    </row>
    <row r="142" spans="1:7" x14ac:dyDescent="0.25">
      <c r="A142" s="8" t="s">
        <v>78</v>
      </c>
      <c r="B142" s="8"/>
      <c r="C142" s="8">
        <v>555079.85999999987</v>
      </c>
      <c r="D142" s="8">
        <v>37878.9</v>
      </c>
      <c r="E142" s="8">
        <v>56468.979999999989</v>
      </c>
      <c r="F142" s="8">
        <v>5844.99</v>
      </c>
      <c r="G142" s="8">
        <f t="shared" ref="G142:G205" si="2">C142+D142+E142+F142</f>
        <v>655272.72999999986</v>
      </c>
    </row>
    <row r="143" spans="1:7" x14ac:dyDescent="0.25">
      <c r="A143" s="7"/>
      <c r="B143" s="7" t="s">
        <v>24</v>
      </c>
      <c r="C143" s="7">
        <v>555079.85999999987</v>
      </c>
      <c r="D143" s="7">
        <v>659.9</v>
      </c>
      <c r="E143" s="7">
        <v>25899.58</v>
      </c>
      <c r="F143" s="7">
        <v>3811.99</v>
      </c>
      <c r="G143" s="7">
        <f t="shared" si="2"/>
        <v>585451.32999999984</v>
      </c>
    </row>
    <row r="144" spans="1:7" x14ac:dyDescent="0.25">
      <c r="A144" s="7"/>
      <c r="B144" s="7" t="s">
        <v>41</v>
      </c>
      <c r="C144" s="7"/>
      <c r="D144" s="7">
        <v>37219</v>
      </c>
      <c r="E144" s="7">
        <v>30569.4</v>
      </c>
      <c r="F144" s="7">
        <v>2033</v>
      </c>
      <c r="G144" s="7">
        <f t="shared" si="2"/>
        <v>69821.399999999994</v>
      </c>
    </row>
    <row r="145" spans="1:7" x14ac:dyDescent="0.25">
      <c r="A145" s="8" t="s">
        <v>79</v>
      </c>
      <c r="B145" s="8"/>
      <c r="C145" s="8">
        <v>2454.8000000000002</v>
      </c>
      <c r="D145" s="8">
        <v>146.4</v>
      </c>
      <c r="E145" s="8"/>
      <c r="F145" s="8">
        <v>4802</v>
      </c>
      <c r="G145" s="8">
        <f t="shared" si="2"/>
        <v>7403.2000000000007</v>
      </c>
    </row>
    <row r="146" spans="1:7" x14ac:dyDescent="0.25">
      <c r="A146" s="7"/>
      <c r="B146" s="7" t="s">
        <v>45</v>
      </c>
      <c r="C146" s="7">
        <v>52.8</v>
      </c>
      <c r="D146" s="7">
        <v>26.4</v>
      </c>
      <c r="E146" s="7"/>
      <c r="F146" s="7"/>
      <c r="G146" s="7">
        <f t="shared" si="2"/>
        <v>79.199999999999989</v>
      </c>
    </row>
    <row r="147" spans="1:7" x14ac:dyDescent="0.25">
      <c r="A147" s="7"/>
      <c r="B147" s="7" t="s">
        <v>42</v>
      </c>
      <c r="C147" s="7">
        <v>2402</v>
      </c>
      <c r="D147" s="7"/>
      <c r="E147" s="7"/>
      <c r="F147" s="7">
        <v>4802</v>
      </c>
      <c r="G147" s="7">
        <f t="shared" si="2"/>
        <v>7204</v>
      </c>
    </row>
    <row r="148" spans="1:7" x14ac:dyDescent="0.25">
      <c r="A148" s="7"/>
      <c r="B148" s="7" t="s">
        <v>75</v>
      </c>
      <c r="C148" s="7"/>
      <c r="D148" s="7">
        <v>120</v>
      </c>
      <c r="E148" s="7"/>
      <c r="F148" s="7"/>
      <c r="G148" s="7">
        <f t="shared" si="2"/>
        <v>120</v>
      </c>
    </row>
    <row r="149" spans="1:7" x14ac:dyDescent="0.25">
      <c r="A149" s="8" t="s">
        <v>80</v>
      </c>
      <c r="B149" s="8"/>
      <c r="C149" s="8">
        <v>367876.11999999988</v>
      </c>
      <c r="D149" s="8">
        <v>213229.15999999989</v>
      </c>
      <c r="E149" s="8">
        <v>267210.76</v>
      </c>
      <c r="F149" s="8">
        <v>1209468.69</v>
      </c>
      <c r="G149" s="8">
        <f t="shared" si="2"/>
        <v>2057784.7299999997</v>
      </c>
    </row>
    <row r="150" spans="1:7" x14ac:dyDescent="0.25">
      <c r="A150" s="7"/>
      <c r="B150" s="7" t="s">
        <v>44</v>
      </c>
      <c r="C150" s="7">
        <v>294156.33</v>
      </c>
      <c r="D150" s="7">
        <v>113333.69</v>
      </c>
      <c r="E150" s="7">
        <v>93808.119999999981</v>
      </c>
      <c r="F150" s="7">
        <v>122704.54</v>
      </c>
      <c r="G150" s="7">
        <f t="shared" si="2"/>
        <v>624002.68000000005</v>
      </c>
    </row>
    <row r="151" spans="1:7" x14ac:dyDescent="0.25">
      <c r="A151" s="7"/>
      <c r="B151" s="7" t="s">
        <v>45</v>
      </c>
      <c r="C151" s="7">
        <v>10929.32</v>
      </c>
      <c r="D151" s="7">
        <v>12735.48</v>
      </c>
      <c r="E151" s="7"/>
      <c r="F151" s="7">
        <v>18047.64</v>
      </c>
      <c r="G151" s="7">
        <f t="shared" si="2"/>
        <v>41712.44</v>
      </c>
    </row>
    <row r="152" spans="1:7" x14ac:dyDescent="0.25">
      <c r="A152" s="7"/>
      <c r="B152" s="7" t="s">
        <v>68</v>
      </c>
      <c r="C152" s="7">
        <v>62790.47</v>
      </c>
      <c r="D152" s="7">
        <v>87159.989999999991</v>
      </c>
      <c r="E152" s="7">
        <v>173402.64</v>
      </c>
      <c r="F152" s="7">
        <v>1068716.51</v>
      </c>
      <c r="G152" s="7">
        <f t="shared" si="2"/>
        <v>1392069.6099999999</v>
      </c>
    </row>
    <row r="153" spans="1:7" x14ac:dyDescent="0.25">
      <c r="A153" s="8" t="s">
        <v>81</v>
      </c>
      <c r="B153" s="8"/>
      <c r="C153" s="8">
        <v>10558</v>
      </c>
      <c r="D153" s="8"/>
      <c r="E153" s="8">
        <v>30242.69</v>
      </c>
      <c r="F153" s="8">
        <v>25</v>
      </c>
      <c r="G153" s="8">
        <f t="shared" si="2"/>
        <v>40825.69</v>
      </c>
    </row>
    <row r="154" spans="1:7" x14ac:dyDescent="0.25">
      <c r="A154" s="7"/>
      <c r="B154" s="7" t="s">
        <v>24</v>
      </c>
      <c r="C154" s="7">
        <v>10558</v>
      </c>
      <c r="D154" s="7"/>
      <c r="E154" s="7"/>
      <c r="F154" s="7">
        <v>25</v>
      </c>
      <c r="G154" s="7">
        <f t="shared" si="2"/>
        <v>10583</v>
      </c>
    </row>
    <row r="155" spans="1:7" x14ac:dyDescent="0.25">
      <c r="A155" s="7"/>
      <c r="B155" s="7" t="s">
        <v>42</v>
      </c>
      <c r="C155" s="7"/>
      <c r="D155" s="7"/>
      <c r="E155" s="7">
        <v>28345.19</v>
      </c>
      <c r="F155" s="7"/>
      <c r="G155" s="7">
        <f t="shared" si="2"/>
        <v>28345.19</v>
      </c>
    </row>
    <row r="156" spans="1:7" x14ac:dyDescent="0.25">
      <c r="A156" s="7"/>
      <c r="B156" s="7" t="s">
        <v>68</v>
      </c>
      <c r="C156" s="7"/>
      <c r="D156" s="7"/>
      <c r="E156" s="7">
        <v>1897.5</v>
      </c>
      <c r="F156" s="7"/>
      <c r="G156" s="7">
        <f t="shared" si="2"/>
        <v>1897.5</v>
      </c>
    </row>
    <row r="157" spans="1:7" x14ac:dyDescent="0.25">
      <c r="A157" s="8" t="s">
        <v>82</v>
      </c>
      <c r="B157" s="8"/>
      <c r="C157" s="8">
        <v>19788.16</v>
      </c>
      <c r="D157" s="8">
        <v>577.5</v>
      </c>
      <c r="E157" s="8"/>
      <c r="F157" s="8">
        <v>9639.16</v>
      </c>
      <c r="G157" s="8">
        <f t="shared" si="2"/>
        <v>30004.82</v>
      </c>
    </row>
    <row r="158" spans="1:7" x14ac:dyDescent="0.25">
      <c r="A158" s="7"/>
      <c r="B158" s="7" t="s">
        <v>24</v>
      </c>
      <c r="C158" s="7">
        <v>7900.95</v>
      </c>
      <c r="D158" s="7"/>
      <c r="E158" s="7"/>
      <c r="F158" s="7">
        <v>7900.95</v>
      </c>
      <c r="G158" s="7">
        <f t="shared" si="2"/>
        <v>15801.9</v>
      </c>
    </row>
    <row r="159" spans="1:7" x14ac:dyDescent="0.25">
      <c r="A159" s="7"/>
      <c r="B159" s="7" t="s">
        <v>45</v>
      </c>
      <c r="C159" s="7">
        <v>4037.21</v>
      </c>
      <c r="D159" s="7">
        <v>577.5</v>
      </c>
      <c r="E159" s="7"/>
      <c r="F159" s="7">
        <v>1738.21</v>
      </c>
      <c r="G159" s="7">
        <f t="shared" si="2"/>
        <v>6352.92</v>
      </c>
    </row>
    <row r="160" spans="1:7" x14ac:dyDescent="0.25">
      <c r="A160" s="7"/>
      <c r="B160" s="7" t="s">
        <v>41</v>
      </c>
      <c r="C160" s="7">
        <v>7850</v>
      </c>
      <c r="D160" s="7"/>
      <c r="E160" s="7"/>
      <c r="F160" s="7"/>
      <c r="G160" s="7">
        <f t="shared" si="2"/>
        <v>7850</v>
      </c>
    </row>
    <row r="161" spans="1:7" x14ac:dyDescent="0.25">
      <c r="A161" s="8" t="s">
        <v>83</v>
      </c>
      <c r="B161" s="8"/>
      <c r="C161" s="8">
        <v>148876.12000000011</v>
      </c>
      <c r="D161" s="8">
        <v>214810.73</v>
      </c>
      <c r="E161" s="8">
        <v>168129.49</v>
      </c>
      <c r="F161" s="8">
        <v>191602.1299999998</v>
      </c>
      <c r="G161" s="8">
        <f t="shared" si="2"/>
        <v>723418.46999999986</v>
      </c>
    </row>
    <row r="162" spans="1:7" x14ac:dyDescent="0.25">
      <c r="A162" s="7"/>
      <c r="B162" s="7" t="s">
        <v>44</v>
      </c>
      <c r="C162" s="7">
        <v>147580.71000000011</v>
      </c>
      <c r="D162" s="7">
        <v>212495.13</v>
      </c>
      <c r="E162" s="7">
        <v>165808.19</v>
      </c>
      <c r="F162" s="7">
        <v>174834.79</v>
      </c>
      <c r="G162" s="7">
        <f t="shared" si="2"/>
        <v>700718.82000000007</v>
      </c>
    </row>
    <row r="163" spans="1:7" x14ac:dyDescent="0.25">
      <c r="A163" s="7"/>
      <c r="B163" s="7" t="s">
        <v>45</v>
      </c>
      <c r="C163" s="7">
        <v>1295.4100000000001</v>
      </c>
      <c r="D163" s="7">
        <v>1300.68</v>
      </c>
      <c r="E163" s="7"/>
      <c r="F163" s="7">
        <v>2400.4499999999989</v>
      </c>
      <c r="G163" s="7">
        <f t="shared" si="2"/>
        <v>4996.5399999999991</v>
      </c>
    </row>
    <row r="164" spans="1:7" x14ac:dyDescent="0.25">
      <c r="A164" s="7"/>
      <c r="B164" s="7" t="s">
        <v>77</v>
      </c>
      <c r="C164" s="7"/>
      <c r="D164" s="7">
        <v>1014.92</v>
      </c>
      <c r="E164" s="7">
        <v>2321.3000000000002</v>
      </c>
      <c r="F164" s="7">
        <v>12289.45</v>
      </c>
      <c r="G164" s="7">
        <f t="shared" si="2"/>
        <v>15625.670000000002</v>
      </c>
    </row>
    <row r="165" spans="1:7" x14ac:dyDescent="0.25">
      <c r="A165" s="7"/>
      <c r="B165" s="7" t="s">
        <v>16</v>
      </c>
      <c r="C165" s="7"/>
      <c r="D165" s="7"/>
      <c r="E165" s="7"/>
      <c r="F165" s="7">
        <v>2077.44</v>
      </c>
      <c r="G165" s="7">
        <f t="shared" si="2"/>
        <v>2077.44</v>
      </c>
    </row>
    <row r="166" spans="1:7" x14ac:dyDescent="0.25">
      <c r="A166" s="8" t="s">
        <v>84</v>
      </c>
      <c r="B166" s="8"/>
      <c r="C166" s="8">
        <v>1230532.3300000031</v>
      </c>
      <c r="D166" s="8">
        <v>1154987.660000002</v>
      </c>
      <c r="E166" s="8">
        <v>786352.25999999989</v>
      </c>
      <c r="F166" s="8">
        <v>1388286</v>
      </c>
      <c r="G166" s="8">
        <f t="shared" si="2"/>
        <v>4560158.2500000047</v>
      </c>
    </row>
    <row r="167" spans="1:7" x14ac:dyDescent="0.25">
      <c r="A167" s="7"/>
      <c r="B167" s="7" t="s">
        <v>44</v>
      </c>
      <c r="C167" s="7">
        <v>1036304.490000001</v>
      </c>
      <c r="D167" s="7">
        <v>897555.62000000011</v>
      </c>
      <c r="E167" s="7">
        <v>746077.53999999992</v>
      </c>
      <c r="F167" s="7">
        <v>1005060.440000001</v>
      </c>
      <c r="G167" s="7">
        <f t="shared" si="2"/>
        <v>3684998.0900000022</v>
      </c>
    </row>
    <row r="168" spans="1:7" x14ac:dyDescent="0.25">
      <c r="A168" s="7"/>
      <c r="B168" s="7" t="s">
        <v>45</v>
      </c>
      <c r="C168" s="7">
        <v>174090.47999999989</v>
      </c>
      <c r="D168" s="7">
        <v>239568.78999999989</v>
      </c>
      <c r="E168" s="7"/>
      <c r="F168" s="7">
        <v>383225.55999999947</v>
      </c>
      <c r="G168" s="7">
        <f t="shared" si="2"/>
        <v>796884.82999999926</v>
      </c>
    </row>
    <row r="169" spans="1:7" x14ac:dyDescent="0.25">
      <c r="A169" s="7"/>
      <c r="B169" s="7" t="s">
        <v>68</v>
      </c>
      <c r="C169" s="7">
        <v>20137.36</v>
      </c>
      <c r="D169" s="7">
        <v>17863.25</v>
      </c>
      <c r="E169" s="7">
        <v>40274.720000000001</v>
      </c>
      <c r="F169" s="7"/>
      <c r="G169" s="7">
        <f t="shared" si="2"/>
        <v>78275.33</v>
      </c>
    </row>
    <row r="170" spans="1:7" x14ac:dyDescent="0.25">
      <c r="A170" s="8" t="s">
        <v>85</v>
      </c>
      <c r="B170" s="8"/>
      <c r="C170" s="8">
        <v>206076.82</v>
      </c>
      <c r="D170" s="8">
        <v>127587.76</v>
      </c>
      <c r="E170" s="8">
        <v>72004.419999999984</v>
      </c>
      <c r="F170" s="8">
        <v>135073.51999999999</v>
      </c>
      <c r="G170" s="8">
        <f t="shared" si="2"/>
        <v>540742.52</v>
      </c>
    </row>
    <row r="171" spans="1:7" x14ac:dyDescent="0.25">
      <c r="A171" s="7"/>
      <c r="B171" s="7" t="s">
        <v>44</v>
      </c>
      <c r="C171" s="7">
        <v>200952.39</v>
      </c>
      <c r="D171" s="7">
        <v>122735.84</v>
      </c>
      <c r="E171" s="7">
        <v>72004.419999999984</v>
      </c>
      <c r="F171" s="7">
        <v>129800.75</v>
      </c>
      <c r="G171" s="7">
        <f t="shared" si="2"/>
        <v>525493.39999999991</v>
      </c>
    </row>
    <row r="172" spans="1:7" x14ac:dyDescent="0.25">
      <c r="A172" s="7"/>
      <c r="B172" s="7" t="s">
        <v>45</v>
      </c>
      <c r="C172" s="7">
        <v>5124.4300000000012</v>
      </c>
      <c r="D172" s="7">
        <v>4851.92</v>
      </c>
      <c r="E172" s="7"/>
      <c r="F172" s="7">
        <v>5272.77</v>
      </c>
      <c r="G172" s="7">
        <f t="shared" si="2"/>
        <v>15249.120000000003</v>
      </c>
    </row>
    <row r="173" spans="1:7" x14ac:dyDescent="0.25">
      <c r="A173" s="8" t="s">
        <v>86</v>
      </c>
      <c r="B173" s="8"/>
      <c r="C173" s="8">
        <v>464446.58999999991</v>
      </c>
      <c r="D173" s="8">
        <v>241222.8100000002</v>
      </c>
      <c r="E173" s="8">
        <v>196386.27999999991</v>
      </c>
      <c r="F173" s="8">
        <v>421930.25000000012</v>
      </c>
      <c r="G173" s="8">
        <f t="shared" si="2"/>
        <v>1323985.9300000002</v>
      </c>
    </row>
    <row r="174" spans="1:7" x14ac:dyDescent="0.25">
      <c r="A174" s="7"/>
      <c r="B174" s="7" t="s">
        <v>44</v>
      </c>
      <c r="C174" s="7">
        <v>423447.29999999987</v>
      </c>
      <c r="D174" s="7">
        <v>214664.56000000011</v>
      </c>
      <c r="E174" s="7">
        <v>196386.27999999991</v>
      </c>
      <c r="F174" s="7">
        <v>365167.0300000002</v>
      </c>
      <c r="G174" s="7">
        <f t="shared" si="2"/>
        <v>1199665.1700000002</v>
      </c>
    </row>
    <row r="175" spans="1:7" x14ac:dyDescent="0.25">
      <c r="A175" s="7"/>
      <c r="B175" s="7" t="s">
        <v>45</v>
      </c>
      <c r="C175" s="7">
        <v>40999.289999999994</v>
      </c>
      <c r="D175" s="7">
        <v>26558.250000000011</v>
      </c>
      <c r="E175" s="7"/>
      <c r="F175" s="7">
        <v>56763.22</v>
      </c>
      <c r="G175" s="7">
        <f t="shared" si="2"/>
        <v>124320.76000000001</v>
      </c>
    </row>
    <row r="176" spans="1:7" x14ac:dyDescent="0.25">
      <c r="A176" s="8" t="s">
        <v>87</v>
      </c>
      <c r="B176" s="8"/>
      <c r="C176" s="8">
        <v>111371.17</v>
      </c>
      <c r="D176" s="8">
        <v>99554.999999999985</v>
      </c>
      <c r="E176" s="8">
        <v>51162.02</v>
      </c>
      <c r="F176" s="8">
        <v>54509.77</v>
      </c>
      <c r="G176" s="8">
        <f t="shared" si="2"/>
        <v>316597.95999999996</v>
      </c>
    </row>
    <row r="177" spans="1:7" x14ac:dyDescent="0.25">
      <c r="A177" s="7"/>
      <c r="B177" s="7" t="s">
        <v>44</v>
      </c>
      <c r="C177" s="7">
        <v>91692.439999999959</v>
      </c>
      <c r="D177" s="7">
        <v>78348.359999999986</v>
      </c>
      <c r="E177" s="7">
        <v>51162.02</v>
      </c>
      <c r="F177" s="7">
        <v>37285.379999999997</v>
      </c>
      <c r="G177" s="7">
        <f t="shared" si="2"/>
        <v>258488.19999999992</v>
      </c>
    </row>
    <row r="178" spans="1:7" x14ac:dyDescent="0.25">
      <c r="A178" s="7"/>
      <c r="B178" s="7" t="s">
        <v>45</v>
      </c>
      <c r="C178" s="7">
        <v>19678.73</v>
      </c>
      <c r="D178" s="7">
        <v>21206.639999999999</v>
      </c>
      <c r="E178" s="7"/>
      <c r="F178" s="7">
        <v>17224.39</v>
      </c>
      <c r="G178" s="7">
        <f t="shared" si="2"/>
        <v>58109.759999999995</v>
      </c>
    </row>
    <row r="179" spans="1:7" x14ac:dyDescent="0.25">
      <c r="A179" s="8" t="s">
        <v>88</v>
      </c>
      <c r="B179" s="8"/>
      <c r="C179" s="8">
        <v>503706.75000000012</v>
      </c>
      <c r="D179" s="8">
        <v>493604.20000000019</v>
      </c>
      <c r="E179" s="8">
        <v>321707.67</v>
      </c>
      <c r="F179" s="8">
        <v>807921.12999999989</v>
      </c>
      <c r="G179" s="8">
        <f t="shared" si="2"/>
        <v>2126939.75</v>
      </c>
    </row>
    <row r="180" spans="1:7" x14ac:dyDescent="0.25">
      <c r="A180" s="7"/>
      <c r="B180" s="7" t="s">
        <v>44</v>
      </c>
      <c r="C180" s="7">
        <v>406528.42</v>
      </c>
      <c r="D180" s="7">
        <v>380848.27</v>
      </c>
      <c r="E180" s="7">
        <v>321707.67</v>
      </c>
      <c r="F180" s="7">
        <v>632434.8600000001</v>
      </c>
      <c r="G180" s="7">
        <f t="shared" si="2"/>
        <v>1741519.22</v>
      </c>
    </row>
    <row r="181" spans="1:7" x14ac:dyDescent="0.25">
      <c r="A181" s="7"/>
      <c r="B181" s="7" t="s">
        <v>45</v>
      </c>
      <c r="C181" s="7">
        <v>97178.330000000016</v>
      </c>
      <c r="D181" s="7">
        <v>112755.93</v>
      </c>
      <c r="E181" s="7"/>
      <c r="F181" s="7">
        <v>175486.27</v>
      </c>
      <c r="G181" s="7">
        <f t="shared" si="2"/>
        <v>385420.53</v>
      </c>
    </row>
    <row r="182" spans="1:7" x14ac:dyDescent="0.25">
      <c r="A182" s="8" t="s">
        <v>89</v>
      </c>
      <c r="B182" s="8"/>
      <c r="C182" s="8">
        <v>187021.31</v>
      </c>
      <c r="D182" s="8">
        <v>88465.200000000012</v>
      </c>
      <c r="E182" s="8">
        <v>66873.329999999987</v>
      </c>
      <c r="F182" s="8">
        <v>100847.95</v>
      </c>
      <c r="G182" s="8">
        <f t="shared" si="2"/>
        <v>443207.79</v>
      </c>
    </row>
    <row r="183" spans="1:7" x14ac:dyDescent="0.25">
      <c r="A183" s="7"/>
      <c r="B183" s="7" t="s">
        <v>44</v>
      </c>
      <c r="C183" s="7">
        <v>152061</v>
      </c>
      <c r="D183" s="7">
        <v>82008.700000000012</v>
      </c>
      <c r="E183" s="7">
        <v>66863.329999999987</v>
      </c>
      <c r="F183" s="7">
        <v>82324.53</v>
      </c>
      <c r="G183" s="7">
        <f t="shared" si="2"/>
        <v>383257.56000000006</v>
      </c>
    </row>
    <row r="184" spans="1:7" x14ac:dyDescent="0.25">
      <c r="A184" s="7"/>
      <c r="B184" s="7" t="s">
        <v>45</v>
      </c>
      <c r="C184" s="7">
        <v>28067.64000000001</v>
      </c>
      <c r="D184" s="7">
        <v>6124.8499999999995</v>
      </c>
      <c r="E184" s="7"/>
      <c r="F184" s="7">
        <v>18351.419999999998</v>
      </c>
      <c r="G184" s="7">
        <f t="shared" si="2"/>
        <v>52543.910000000011</v>
      </c>
    </row>
    <row r="185" spans="1:7" x14ac:dyDescent="0.25">
      <c r="A185" s="7"/>
      <c r="B185" s="7" t="s">
        <v>58</v>
      </c>
      <c r="C185" s="7">
        <v>123.96</v>
      </c>
      <c r="D185" s="7">
        <v>331.65</v>
      </c>
      <c r="E185" s="7">
        <v>10</v>
      </c>
      <c r="F185" s="7">
        <v>172</v>
      </c>
      <c r="G185" s="7">
        <f t="shared" si="2"/>
        <v>637.6099999999999</v>
      </c>
    </row>
    <row r="186" spans="1:7" x14ac:dyDescent="0.25">
      <c r="A186" s="7"/>
      <c r="B186" s="7" t="s">
        <v>24</v>
      </c>
      <c r="C186" s="7">
        <v>6768.71</v>
      </c>
      <c r="D186" s="7"/>
      <c r="E186" s="7"/>
      <c r="F186" s="7"/>
      <c r="G186" s="7">
        <f t="shared" si="2"/>
        <v>6768.71</v>
      </c>
    </row>
    <row r="187" spans="1:7" x14ac:dyDescent="0.25">
      <c r="A187" s="8" t="s">
        <v>90</v>
      </c>
      <c r="B187" s="8"/>
      <c r="C187" s="8">
        <v>149884.92000000001</v>
      </c>
      <c r="D187" s="8">
        <v>8804</v>
      </c>
      <c r="E187" s="8">
        <v>9804.43</v>
      </c>
      <c r="F187" s="8">
        <v>11957.75</v>
      </c>
      <c r="G187" s="8">
        <f t="shared" si="2"/>
        <v>180451.1</v>
      </c>
    </row>
    <row r="188" spans="1:7" x14ac:dyDescent="0.25">
      <c r="A188" s="7"/>
      <c r="B188" s="7" t="s">
        <v>35</v>
      </c>
      <c r="C188" s="7">
        <v>30384.55</v>
      </c>
      <c r="D188" s="7"/>
      <c r="E188" s="7"/>
      <c r="F188" s="7"/>
      <c r="G188" s="7">
        <f t="shared" si="2"/>
        <v>30384.55</v>
      </c>
    </row>
    <row r="189" spans="1:7" x14ac:dyDescent="0.25">
      <c r="A189" s="7"/>
      <c r="B189" s="7" t="s">
        <v>44</v>
      </c>
      <c r="C189" s="7">
        <v>119500.37</v>
      </c>
      <c r="D189" s="7">
        <v>8804</v>
      </c>
      <c r="E189" s="7">
        <v>9804.43</v>
      </c>
      <c r="F189" s="7">
        <v>11957.75</v>
      </c>
      <c r="G189" s="7">
        <f t="shared" si="2"/>
        <v>150066.54999999999</v>
      </c>
    </row>
    <row r="190" spans="1:7" x14ac:dyDescent="0.25">
      <c r="A190" s="8" t="s">
        <v>91</v>
      </c>
      <c r="B190" s="8"/>
      <c r="C190" s="8">
        <v>841122.95000000007</v>
      </c>
      <c r="D190" s="8">
        <v>691704.58000000042</v>
      </c>
      <c r="E190" s="8">
        <v>476037.68000000011</v>
      </c>
      <c r="F190" s="8">
        <v>645623.81000000064</v>
      </c>
      <c r="G190" s="8">
        <f t="shared" si="2"/>
        <v>2654489.0200000014</v>
      </c>
    </row>
    <row r="191" spans="1:7" x14ac:dyDescent="0.25">
      <c r="A191" s="7"/>
      <c r="B191" s="7" t="s">
        <v>44</v>
      </c>
      <c r="C191" s="7">
        <v>585044.01</v>
      </c>
      <c r="D191" s="7">
        <v>560994.03000000014</v>
      </c>
      <c r="E191" s="7">
        <v>476037.68000000011</v>
      </c>
      <c r="F191" s="7">
        <v>397363.31000000011</v>
      </c>
      <c r="G191" s="7">
        <f t="shared" si="2"/>
        <v>2019439.0300000003</v>
      </c>
    </row>
    <row r="192" spans="1:7" x14ac:dyDescent="0.25">
      <c r="A192" s="7"/>
      <c r="B192" s="7" t="s">
        <v>92</v>
      </c>
      <c r="C192" s="7">
        <v>147599.79</v>
      </c>
      <c r="D192" s="7">
        <v>30117.200000000001</v>
      </c>
      <c r="E192" s="7"/>
      <c r="F192" s="7">
        <v>24153.599999999999</v>
      </c>
      <c r="G192" s="7">
        <f t="shared" si="2"/>
        <v>201870.59000000003</v>
      </c>
    </row>
    <row r="193" spans="1:7" x14ac:dyDescent="0.25">
      <c r="A193" s="7"/>
      <c r="B193" s="7" t="s">
        <v>45</v>
      </c>
      <c r="C193" s="7">
        <v>108479.15</v>
      </c>
      <c r="D193" s="7">
        <v>100593.35</v>
      </c>
      <c r="E193" s="7"/>
      <c r="F193" s="7">
        <v>224106.90000000011</v>
      </c>
      <c r="G193" s="7">
        <f t="shared" si="2"/>
        <v>433179.40000000014</v>
      </c>
    </row>
    <row r="194" spans="1:7" x14ac:dyDescent="0.25">
      <c r="A194" s="8" t="s">
        <v>93</v>
      </c>
      <c r="B194" s="8"/>
      <c r="C194" s="8">
        <v>20765.73</v>
      </c>
      <c r="D194" s="8">
        <v>44476</v>
      </c>
      <c r="E194" s="8">
        <v>12088.5</v>
      </c>
      <c r="F194" s="8">
        <v>80463.149999999994</v>
      </c>
      <c r="G194" s="8">
        <f t="shared" si="2"/>
        <v>157793.38</v>
      </c>
    </row>
    <row r="195" spans="1:7" x14ac:dyDescent="0.25">
      <c r="A195" s="7"/>
      <c r="B195" s="7" t="s">
        <v>44</v>
      </c>
      <c r="C195" s="7">
        <v>12295.27</v>
      </c>
      <c r="D195" s="7">
        <v>41544</v>
      </c>
      <c r="E195" s="7">
        <v>3286.6</v>
      </c>
      <c r="F195" s="7">
        <v>19987.62</v>
      </c>
      <c r="G195" s="7">
        <f t="shared" si="2"/>
        <v>77113.490000000005</v>
      </c>
    </row>
    <row r="196" spans="1:7" x14ac:dyDescent="0.25">
      <c r="A196" s="7"/>
      <c r="B196" s="7" t="s">
        <v>45</v>
      </c>
      <c r="C196" s="7">
        <v>1620.46</v>
      </c>
      <c r="D196" s="7"/>
      <c r="E196" s="7"/>
      <c r="F196" s="7">
        <v>1100</v>
      </c>
      <c r="G196" s="7">
        <f t="shared" si="2"/>
        <v>2720.46</v>
      </c>
    </row>
    <row r="197" spans="1:7" x14ac:dyDescent="0.25">
      <c r="A197" s="7"/>
      <c r="B197" s="7" t="s">
        <v>24</v>
      </c>
      <c r="C197" s="7">
        <v>6850</v>
      </c>
      <c r="D197" s="7">
        <v>1950</v>
      </c>
      <c r="E197" s="7"/>
      <c r="F197" s="7">
        <v>9250</v>
      </c>
      <c r="G197" s="7">
        <f t="shared" si="2"/>
        <v>18050</v>
      </c>
    </row>
    <row r="198" spans="1:7" x14ac:dyDescent="0.25">
      <c r="A198" s="7"/>
      <c r="B198" s="7" t="s">
        <v>94</v>
      </c>
      <c r="C198" s="7"/>
      <c r="D198" s="7">
        <v>480</v>
      </c>
      <c r="E198" s="7"/>
      <c r="F198" s="7">
        <v>240</v>
      </c>
      <c r="G198" s="7">
        <f t="shared" si="2"/>
        <v>720</v>
      </c>
    </row>
    <row r="199" spans="1:7" x14ac:dyDescent="0.25">
      <c r="A199" s="7"/>
      <c r="B199" s="7" t="s">
        <v>42</v>
      </c>
      <c r="C199" s="7"/>
      <c r="D199" s="7">
        <v>502</v>
      </c>
      <c r="E199" s="7"/>
      <c r="F199" s="7"/>
      <c r="G199" s="7">
        <f t="shared" si="2"/>
        <v>502</v>
      </c>
    </row>
    <row r="200" spans="1:7" x14ac:dyDescent="0.25">
      <c r="A200" s="7"/>
      <c r="B200" s="7" t="s">
        <v>16</v>
      </c>
      <c r="C200" s="7"/>
      <c r="D200" s="7"/>
      <c r="E200" s="7">
        <v>3871.9</v>
      </c>
      <c r="F200" s="7">
        <v>41877.390000000007</v>
      </c>
      <c r="G200" s="7">
        <f t="shared" si="2"/>
        <v>45749.290000000008</v>
      </c>
    </row>
    <row r="201" spans="1:7" x14ac:dyDescent="0.25">
      <c r="A201" s="7"/>
      <c r="B201" s="7" t="s">
        <v>92</v>
      </c>
      <c r="C201" s="7"/>
      <c r="D201" s="7"/>
      <c r="E201" s="7">
        <v>4930</v>
      </c>
      <c r="F201" s="7">
        <v>2482.88</v>
      </c>
      <c r="G201" s="7">
        <f t="shared" si="2"/>
        <v>7412.88</v>
      </c>
    </row>
    <row r="202" spans="1:7" x14ac:dyDescent="0.25">
      <c r="A202" s="7"/>
      <c r="B202" s="7" t="s">
        <v>25</v>
      </c>
      <c r="C202" s="7"/>
      <c r="D202" s="7"/>
      <c r="E202" s="7"/>
      <c r="F202" s="7">
        <v>5525.26</v>
      </c>
      <c r="G202" s="7">
        <f t="shared" si="2"/>
        <v>5525.26</v>
      </c>
    </row>
    <row r="203" spans="1:7" x14ac:dyDescent="0.25">
      <c r="A203" s="8" t="s">
        <v>95</v>
      </c>
      <c r="B203" s="8"/>
      <c r="C203" s="8">
        <v>246553.03999999989</v>
      </c>
      <c r="D203" s="8">
        <v>99533.299999999988</v>
      </c>
      <c r="E203" s="8">
        <v>303799.19</v>
      </c>
      <c r="F203" s="8">
        <v>214321.5199999999</v>
      </c>
      <c r="G203" s="8">
        <f t="shared" si="2"/>
        <v>864207.0499999997</v>
      </c>
    </row>
    <row r="204" spans="1:7" x14ac:dyDescent="0.25">
      <c r="A204" s="7"/>
      <c r="B204" s="7" t="s">
        <v>44</v>
      </c>
      <c r="C204" s="7">
        <v>189541.4599999999</v>
      </c>
      <c r="D204" s="7">
        <v>89881.209999999992</v>
      </c>
      <c r="E204" s="7">
        <v>303799.19</v>
      </c>
      <c r="F204" s="7">
        <v>108897.96</v>
      </c>
      <c r="G204" s="7">
        <f t="shared" si="2"/>
        <v>692119.81999999983</v>
      </c>
    </row>
    <row r="205" spans="1:7" x14ac:dyDescent="0.25">
      <c r="A205" s="7"/>
      <c r="B205" s="7" t="s">
        <v>45</v>
      </c>
      <c r="C205" s="7">
        <v>47009.670000000013</v>
      </c>
      <c r="D205" s="7">
        <v>9652.09</v>
      </c>
      <c r="E205" s="7"/>
      <c r="F205" s="7">
        <v>105423.56</v>
      </c>
      <c r="G205" s="7">
        <f t="shared" si="2"/>
        <v>162085.32</v>
      </c>
    </row>
    <row r="206" spans="1:7" x14ac:dyDescent="0.25">
      <c r="A206" s="7"/>
      <c r="B206" s="7" t="s">
        <v>53</v>
      </c>
      <c r="C206" s="7">
        <v>10001.91</v>
      </c>
      <c r="D206" s="7"/>
      <c r="E206" s="7"/>
      <c r="F206" s="7"/>
      <c r="G206" s="7">
        <f t="shared" ref="G206:G269" si="3">C206+D206+E206+F206</f>
        <v>10001.91</v>
      </c>
    </row>
    <row r="207" spans="1:7" x14ac:dyDescent="0.25">
      <c r="A207" s="8" t="s">
        <v>96</v>
      </c>
      <c r="B207" s="8"/>
      <c r="C207" s="8">
        <v>832293.66000000015</v>
      </c>
      <c r="D207" s="8">
        <v>489479.49000000022</v>
      </c>
      <c r="E207" s="8">
        <v>338589.9599999999</v>
      </c>
      <c r="F207" s="8">
        <v>549119.9600000002</v>
      </c>
      <c r="G207" s="8">
        <f t="shared" si="3"/>
        <v>2209483.0700000003</v>
      </c>
    </row>
    <row r="208" spans="1:7" x14ac:dyDescent="0.25">
      <c r="A208" s="7"/>
      <c r="B208" s="7" t="s">
        <v>44</v>
      </c>
      <c r="C208" s="7">
        <v>671166.98000000021</v>
      </c>
      <c r="D208" s="7">
        <v>396212.50999999978</v>
      </c>
      <c r="E208" s="7">
        <v>338589.9599999999</v>
      </c>
      <c r="F208" s="7">
        <v>390223.86999999988</v>
      </c>
      <c r="G208" s="7">
        <f t="shared" si="3"/>
        <v>1796193.3199999998</v>
      </c>
    </row>
    <row r="209" spans="1:7" x14ac:dyDescent="0.25">
      <c r="A209" s="7"/>
      <c r="B209" s="7" t="s">
        <v>45</v>
      </c>
      <c r="C209" s="7">
        <v>161126.68</v>
      </c>
      <c r="D209" s="7">
        <v>93266.98000000001</v>
      </c>
      <c r="E209" s="7"/>
      <c r="F209" s="7">
        <v>158896.09</v>
      </c>
      <c r="G209" s="7">
        <f t="shared" si="3"/>
        <v>413289.75</v>
      </c>
    </row>
    <row r="210" spans="1:7" x14ac:dyDescent="0.25">
      <c r="A210" s="8" t="s">
        <v>97</v>
      </c>
      <c r="B210" s="8"/>
      <c r="C210" s="8">
        <v>1700.41</v>
      </c>
      <c r="D210" s="8">
        <v>4155.8500000000004</v>
      </c>
      <c r="E210" s="8">
        <v>1908.79</v>
      </c>
      <c r="F210" s="8">
        <v>7237.7800000000016</v>
      </c>
      <c r="G210" s="8">
        <f t="shared" si="3"/>
        <v>15002.830000000002</v>
      </c>
    </row>
    <row r="211" spans="1:7" x14ac:dyDescent="0.25">
      <c r="A211" s="7"/>
      <c r="B211" s="7" t="s">
        <v>44</v>
      </c>
      <c r="C211" s="7">
        <v>1149.72</v>
      </c>
      <c r="D211" s="7">
        <v>4145.43</v>
      </c>
      <c r="E211" s="7">
        <v>1908.79</v>
      </c>
      <c r="F211" s="7">
        <v>4854.9099999999989</v>
      </c>
      <c r="G211" s="7">
        <f t="shared" si="3"/>
        <v>12058.849999999999</v>
      </c>
    </row>
    <row r="212" spans="1:7" x14ac:dyDescent="0.25">
      <c r="A212" s="7"/>
      <c r="B212" s="7" t="s">
        <v>45</v>
      </c>
      <c r="C212" s="7">
        <v>550.69000000000005</v>
      </c>
      <c r="D212" s="7">
        <v>10.42</v>
      </c>
      <c r="E212" s="7"/>
      <c r="F212" s="7">
        <v>2382.87</v>
      </c>
      <c r="G212" s="7">
        <f t="shared" si="3"/>
        <v>2943.98</v>
      </c>
    </row>
    <row r="213" spans="1:7" x14ac:dyDescent="0.25">
      <c r="A213" s="8" t="s">
        <v>98</v>
      </c>
      <c r="B213" s="8"/>
      <c r="C213" s="8">
        <v>71946.049999999988</v>
      </c>
      <c r="D213" s="8">
        <v>54205.229999999989</v>
      </c>
      <c r="E213" s="8">
        <v>44430.509999999987</v>
      </c>
      <c r="F213" s="8">
        <v>63594.80999999999</v>
      </c>
      <c r="G213" s="8">
        <f t="shared" si="3"/>
        <v>234176.59999999995</v>
      </c>
    </row>
    <row r="214" spans="1:7" x14ac:dyDescent="0.25">
      <c r="A214" s="7"/>
      <c r="B214" s="7" t="s">
        <v>44</v>
      </c>
      <c r="C214" s="7">
        <v>54560.19</v>
      </c>
      <c r="D214" s="7">
        <v>43388.84</v>
      </c>
      <c r="E214" s="7">
        <v>42347.17</v>
      </c>
      <c r="F214" s="7">
        <v>44490.509999999987</v>
      </c>
      <c r="G214" s="7">
        <f t="shared" si="3"/>
        <v>184786.71</v>
      </c>
    </row>
    <row r="215" spans="1:7" x14ac:dyDescent="0.25">
      <c r="A215" s="7"/>
      <c r="B215" s="7" t="s">
        <v>45</v>
      </c>
      <c r="C215" s="7">
        <v>16344.19</v>
      </c>
      <c r="D215" s="7">
        <v>9774.7200000000012</v>
      </c>
      <c r="E215" s="7"/>
      <c r="F215" s="7">
        <v>19104.3</v>
      </c>
      <c r="G215" s="7">
        <f t="shared" si="3"/>
        <v>45223.210000000006</v>
      </c>
    </row>
    <row r="216" spans="1:7" x14ac:dyDescent="0.25">
      <c r="A216" s="7"/>
      <c r="B216" s="7" t="s">
        <v>68</v>
      </c>
      <c r="C216" s="7">
        <v>1041.67</v>
      </c>
      <c r="D216" s="7">
        <v>1041.67</v>
      </c>
      <c r="E216" s="7">
        <v>2083.34</v>
      </c>
      <c r="F216" s="7"/>
      <c r="G216" s="7">
        <f t="shared" si="3"/>
        <v>4166.68</v>
      </c>
    </row>
    <row r="217" spans="1:7" x14ac:dyDescent="0.25">
      <c r="A217" s="8" t="s">
        <v>99</v>
      </c>
      <c r="B217" s="8"/>
      <c r="C217" s="8">
        <v>14672.84</v>
      </c>
      <c r="D217" s="8">
        <v>24673.62</v>
      </c>
      <c r="E217" s="8">
        <v>7646.23</v>
      </c>
      <c r="F217" s="8">
        <v>28262.65</v>
      </c>
      <c r="G217" s="8">
        <f t="shared" si="3"/>
        <v>75255.34</v>
      </c>
    </row>
    <row r="218" spans="1:7" x14ac:dyDescent="0.25">
      <c r="A218" s="7"/>
      <c r="B218" s="7" t="s">
        <v>44</v>
      </c>
      <c r="C218" s="7">
        <v>14646.44</v>
      </c>
      <c r="D218" s="7">
        <v>24635.39</v>
      </c>
      <c r="E218" s="7">
        <v>7646.23</v>
      </c>
      <c r="F218" s="7">
        <v>18390.78</v>
      </c>
      <c r="G218" s="7">
        <f t="shared" si="3"/>
        <v>65318.84</v>
      </c>
    </row>
    <row r="219" spans="1:7" x14ac:dyDescent="0.25">
      <c r="A219" s="7"/>
      <c r="B219" s="7" t="s">
        <v>45</v>
      </c>
      <c r="C219" s="7">
        <v>26.4</v>
      </c>
      <c r="D219" s="7">
        <v>26.4</v>
      </c>
      <c r="E219" s="7"/>
      <c r="F219" s="7">
        <v>180.4</v>
      </c>
      <c r="G219" s="7">
        <f t="shared" si="3"/>
        <v>233.2</v>
      </c>
    </row>
    <row r="220" spans="1:7" x14ac:dyDescent="0.25">
      <c r="A220" s="7"/>
      <c r="B220" s="7" t="s">
        <v>21</v>
      </c>
      <c r="C220" s="7"/>
      <c r="D220" s="7">
        <v>11.83</v>
      </c>
      <c r="E220" s="7"/>
      <c r="F220" s="7"/>
      <c r="G220" s="7">
        <f t="shared" si="3"/>
        <v>11.83</v>
      </c>
    </row>
    <row r="221" spans="1:7" x14ac:dyDescent="0.25">
      <c r="A221" s="7"/>
      <c r="B221" s="7" t="s">
        <v>20</v>
      </c>
      <c r="C221" s="7"/>
      <c r="D221" s="7"/>
      <c r="E221" s="7"/>
      <c r="F221" s="7">
        <v>9691.4699999999993</v>
      </c>
      <c r="G221" s="7">
        <f t="shared" si="3"/>
        <v>9691.4699999999993</v>
      </c>
    </row>
    <row r="222" spans="1:7" x14ac:dyDescent="0.25">
      <c r="A222" s="8" t="s">
        <v>100</v>
      </c>
      <c r="B222" s="8"/>
      <c r="C222" s="8">
        <v>193258.71</v>
      </c>
      <c r="D222" s="8">
        <v>151644.5</v>
      </c>
      <c r="E222" s="8">
        <v>70145.55</v>
      </c>
      <c r="F222" s="8">
        <v>198398.57</v>
      </c>
      <c r="G222" s="8">
        <f t="shared" si="3"/>
        <v>613447.32999999996</v>
      </c>
    </row>
    <row r="223" spans="1:7" x14ac:dyDescent="0.25">
      <c r="A223" s="7"/>
      <c r="B223" s="7" t="s">
        <v>44</v>
      </c>
      <c r="C223" s="7">
        <v>169596.74</v>
      </c>
      <c r="D223" s="7">
        <v>122538.51</v>
      </c>
      <c r="E223" s="7">
        <v>70145.55</v>
      </c>
      <c r="F223" s="7">
        <v>159451.94</v>
      </c>
      <c r="G223" s="7">
        <f t="shared" si="3"/>
        <v>521732.74</v>
      </c>
    </row>
    <row r="224" spans="1:7" x14ac:dyDescent="0.25">
      <c r="A224" s="7"/>
      <c r="B224" s="7" t="s">
        <v>45</v>
      </c>
      <c r="C224" s="7">
        <v>23661.97</v>
      </c>
      <c r="D224" s="7">
        <v>29105.99</v>
      </c>
      <c r="E224" s="7"/>
      <c r="F224" s="7">
        <v>38946.629999999997</v>
      </c>
      <c r="G224" s="7">
        <f t="shared" si="3"/>
        <v>91714.59</v>
      </c>
    </row>
    <row r="225" spans="1:7" x14ac:dyDescent="0.25">
      <c r="A225" s="8" t="s">
        <v>101</v>
      </c>
      <c r="B225" s="8"/>
      <c r="C225" s="8">
        <v>29004</v>
      </c>
      <c r="D225" s="8">
        <v>130973.43</v>
      </c>
      <c r="E225" s="8">
        <v>407778.73</v>
      </c>
      <c r="F225" s="8">
        <v>768850.46000000008</v>
      </c>
      <c r="G225" s="8">
        <f t="shared" si="3"/>
        <v>1336606.6200000001</v>
      </c>
    </row>
    <row r="226" spans="1:7" x14ac:dyDescent="0.25">
      <c r="A226" s="7"/>
      <c r="B226" s="7" t="s">
        <v>44</v>
      </c>
      <c r="C226" s="7">
        <v>22690.58</v>
      </c>
      <c r="D226" s="7">
        <v>71696.110000000015</v>
      </c>
      <c r="E226" s="7">
        <v>407778.73</v>
      </c>
      <c r="F226" s="7">
        <v>599221.16</v>
      </c>
      <c r="G226" s="7">
        <f t="shared" si="3"/>
        <v>1101386.58</v>
      </c>
    </row>
    <row r="227" spans="1:7" x14ac:dyDescent="0.25">
      <c r="A227" s="7"/>
      <c r="B227" s="7" t="s">
        <v>45</v>
      </c>
      <c r="C227" s="7">
        <v>6313.42</v>
      </c>
      <c r="D227" s="7">
        <v>17369.82</v>
      </c>
      <c r="E227" s="7"/>
      <c r="F227" s="7">
        <v>169629.3</v>
      </c>
      <c r="G227" s="7">
        <f t="shared" si="3"/>
        <v>193312.53999999998</v>
      </c>
    </row>
    <row r="228" spans="1:7" x14ac:dyDescent="0.25">
      <c r="A228" s="7"/>
      <c r="B228" s="7" t="s">
        <v>92</v>
      </c>
      <c r="C228" s="7"/>
      <c r="D228" s="7">
        <v>41907.5</v>
      </c>
      <c r="E228" s="7"/>
      <c r="F228" s="7"/>
      <c r="G228" s="7">
        <f t="shared" si="3"/>
        <v>41907.5</v>
      </c>
    </row>
    <row r="229" spans="1:7" x14ac:dyDescent="0.25">
      <c r="A229" s="8" t="s">
        <v>102</v>
      </c>
      <c r="B229" s="8"/>
      <c r="C229" s="8">
        <v>166853.60999999999</v>
      </c>
      <c r="D229" s="8">
        <v>84711.650000000009</v>
      </c>
      <c r="E229" s="8">
        <v>59158.34</v>
      </c>
      <c r="F229" s="8">
        <v>88495.57</v>
      </c>
      <c r="G229" s="8">
        <f t="shared" si="3"/>
        <v>399219.17</v>
      </c>
    </row>
    <row r="230" spans="1:7" x14ac:dyDescent="0.25">
      <c r="A230" s="7"/>
      <c r="B230" s="7" t="s">
        <v>44</v>
      </c>
      <c r="C230" s="7">
        <v>123761.99</v>
      </c>
      <c r="D230" s="7">
        <v>52065.56</v>
      </c>
      <c r="E230" s="7">
        <v>29102.78</v>
      </c>
      <c r="F230" s="7">
        <v>70136.33</v>
      </c>
      <c r="G230" s="7">
        <f t="shared" si="3"/>
        <v>275066.65999999997</v>
      </c>
    </row>
    <row r="231" spans="1:7" x14ac:dyDescent="0.25">
      <c r="A231" s="7"/>
      <c r="B231" s="7" t="s">
        <v>45</v>
      </c>
      <c r="C231" s="7">
        <v>28063.84</v>
      </c>
      <c r="D231" s="7">
        <v>17618.310000000001</v>
      </c>
      <c r="E231" s="7"/>
      <c r="F231" s="7">
        <v>18359.240000000002</v>
      </c>
      <c r="G231" s="7">
        <f t="shared" si="3"/>
        <v>64041.39</v>
      </c>
    </row>
    <row r="232" spans="1:7" x14ac:dyDescent="0.25">
      <c r="A232" s="7"/>
      <c r="B232" s="7" t="s">
        <v>68</v>
      </c>
      <c r="C232" s="7">
        <v>15027.78</v>
      </c>
      <c r="D232" s="7">
        <v>15027.78</v>
      </c>
      <c r="E232" s="7">
        <v>30055.56</v>
      </c>
      <c r="F232" s="7"/>
      <c r="G232" s="7">
        <f t="shared" si="3"/>
        <v>60111.12</v>
      </c>
    </row>
    <row r="233" spans="1:7" x14ac:dyDescent="0.25">
      <c r="A233" s="8" t="s">
        <v>103</v>
      </c>
      <c r="B233" s="8"/>
      <c r="C233" s="8"/>
      <c r="D233" s="8">
        <v>1215.46</v>
      </c>
      <c r="E233" s="8">
        <v>20055.41</v>
      </c>
      <c r="F233" s="8">
        <v>16338.28</v>
      </c>
      <c r="G233" s="8">
        <f t="shared" si="3"/>
        <v>37609.15</v>
      </c>
    </row>
    <row r="234" spans="1:7" x14ac:dyDescent="0.25">
      <c r="A234" s="7"/>
      <c r="B234" s="7" t="s">
        <v>44</v>
      </c>
      <c r="C234" s="7"/>
      <c r="D234" s="7">
        <v>719.45</v>
      </c>
      <c r="E234" s="7">
        <v>1425.41</v>
      </c>
      <c r="F234" s="7">
        <v>2823.07</v>
      </c>
      <c r="G234" s="7">
        <f t="shared" si="3"/>
        <v>4967.93</v>
      </c>
    </row>
    <row r="235" spans="1:7" x14ac:dyDescent="0.25">
      <c r="A235" s="7"/>
      <c r="B235" s="7" t="s">
        <v>24</v>
      </c>
      <c r="C235" s="7"/>
      <c r="D235" s="7">
        <v>483.47</v>
      </c>
      <c r="E235" s="7"/>
      <c r="F235" s="7">
        <v>5733.29</v>
      </c>
      <c r="G235" s="7">
        <f t="shared" si="3"/>
        <v>6216.76</v>
      </c>
    </row>
    <row r="236" spans="1:7" x14ac:dyDescent="0.25">
      <c r="A236" s="7"/>
      <c r="B236" s="7" t="s">
        <v>45</v>
      </c>
      <c r="C236" s="7"/>
      <c r="D236" s="7">
        <v>12.54</v>
      </c>
      <c r="E236" s="7"/>
      <c r="F236" s="7">
        <v>4728.3899999999994</v>
      </c>
      <c r="G236" s="7">
        <f t="shared" si="3"/>
        <v>4740.9299999999994</v>
      </c>
    </row>
    <row r="237" spans="1:7" x14ac:dyDescent="0.25">
      <c r="A237" s="7"/>
      <c r="B237" s="7" t="s">
        <v>42</v>
      </c>
      <c r="C237" s="7"/>
      <c r="D237" s="7"/>
      <c r="E237" s="7">
        <v>18630</v>
      </c>
      <c r="F237" s="7"/>
      <c r="G237" s="7">
        <f t="shared" si="3"/>
        <v>18630</v>
      </c>
    </row>
    <row r="238" spans="1:7" x14ac:dyDescent="0.25">
      <c r="A238" s="7"/>
      <c r="B238" s="7" t="s">
        <v>92</v>
      </c>
      <c r="C238" s="7"/>
      <c r="D238" s="7"/>
      <c r="E238" s="7"/>
      <c r="F238" s="7">
        <v>3053.53</v>
      </c>
      <c r="G238" s="7">
        <f t="shared" si="3"/>
        <v>3053.53</v>
      </c>
    </row>
    <row r="239" spans="1:7" x14ac:dyDescent="0.25">
      <c r="A239" s="8" t="s">
        <v>104</v>
      </c>
      <c r="B239" s="8"/>
      <c r="C239" s="8">
        <v>1735794.4799999979</v>
      </c>
      <c r="D239" s="8">
        <v>1104121.370000002</v>
      </c>
      <c r="E239" s="8">
        <v>718110.13000000024</v>
      </c>
      <c r="F239" s="8">
        <v>1844082.1599999969</v>
      </c>
      <c r="G239" s="8">
        <f t="shared" si="3"/>
        <v>5402108.1399999969</v>
      </c>
    </row>
    <row r="240" spans="1:7" x14ac:dyDescent="0.25">
      <c r="A240" s="7"/>
      <c r="B240" s="7" t="s">
        <v>44</v>
      </c>
      <c r="C240" s="7">
        <v>916189.49999999977</v>
      </c>
      <c r="D240" s="7">
        <v>580270.50999999989</v>
      </c>
      <c r="E240" s="7">
        <v>394216.13</v>
      </c>
      <c r="F240" s="7">
        <v>524991.70999999973</v>
      </c>
      <c r="G240" s="7">
        <f t="shared" si="3"/>
        <v>2415667.8499999996</v>
      </c>
    </row>
    <row r="241" spans="1:7" x14ac:dyDescent="0.25">
      <c r="A241" s="7"/>
      <c r="B241" s="7" t="s">
        <v>24</v>
      </c>
      <c r="C241" s="7">
        <v>48929.62</v>
      </c>
      <c r="D241" s="7">
        <v>9360.0199999999986</v>
      </c>
      <c r="E241" s="7">
        <v>27304.75</v>
      </c>
      <c r="F241" s="7">
        <v>36962.81</v>
      </c>
      <c r="G241" s="7">
        <f t="shared" si="3"/>
        <v>122557.2</v>
      </c>
    </row>
    <row r="242" spans="1:7" x14ac:dyDescent="0.25">
      <c r="A242" s="7"/>
      <c r="B242" s="7" t="s">
        <v>20</v>
      </c>
      <c r="C242" s="7">
        <v>5020.22</v>
      </c>
      <c r="D242" s="7">
        <v>3072.41</v>
      </c>
      <c r="E242" s="7">
        <v>13250.17</v>
      </c>
      <c r="F242" s="7">
        <v>29568.749999999989</v>
      </c>
      <c r="G242" s="7">
        <f t="shared" si="3"/>
        <v>50911.549999999988</v>
      </c>
    </row>
    <row r="243" spans="1:7" x14ac:dyDescent="0.25">
      <c r="A243" s="7"/>
      <c r="B243" s="7" t="s">
        <v>42</v>
      </c>
      <c r="C243" s="7">
        <v>20000</v>
      </c>
      <c r="D243" s="7">
        <v>32246.3</v>
      </c>
      <c r="E243" s="7"/>
      <c r="F243" s="7"/>
      <c r="G243" s="7">
        <f t="shared" si="3"/>
        <v>52246.3</v>
      </c>
    </row>
    <row r="244" spans="1:7" x14ac:dyDescent="0.25">
      <c r="A244" s="7"/>
      <c r="B244" s="7" t="s">
        <v>92</v>
      </c>
      <c r="C244" s="7">
        <v>205199.1</v>
      </c>
      <c r="D244" s="7">
        <v>2753.03</v>
      </c>
      <c r="E244" s="7"/>
      <c r="F244" s="7">
        <v>712556.8400000002</v>
      </c>
      <c r="G244" s="7">
        <f t="shared" si="3"/>
        <v>920508.9700000002</v>
      </c>
    </row>
    <row r="245" spans="1:7" x14ac:dyDescent="0.25">
      <c r="A245" s="7"/>
      <c r="B245" s="7" t="s">
        <v>45</v>
      </c>
      <c r="C245" s="7">
        <v>194079.73999999979</v>
      </c>
      <c r="D245" s="7">
        <v>113193.47999999989</v>
      </c>
      <c r="E245" s="7"/>
      <c r="F245" s="7">
        <v>255410.46000000011</v>
      </c>
      <c r="G245" s="7">
        <f t="shared" si="3"/>
        <v>562683.67999999982</v>
      </c>
    </row>
    <row r="246" spans="1:7" x14ac:dyDescent="0.25">
      <c r="A246" s="7"/>
      <c r="B246" s="7" t="s">
        <v>75</v>
      </c>
      <c r="C246" s="7">
        <v>208892.56</v>
      </c>
      <c r="D246" s="7">
        <v>202200</v>
      </c>
      <c r="E246" s="7">
        <v>10000</v>
      </c>
      <c r="F246" s="7">
        <v>71557.75</v>
      </c>
      <c r="G246" s="7">
        <f t="shared" si="3"/>
        <v>492650.31</v>
      </c>
    </row>
    <row r="247" spans="1:7" x14ac:dyDescent="0.25">
      <c r="A247" s="7"/>
      <c r="B247" s="7" t="s">
        <v>105</v>
      </c>
      <c r="C247" s="7">
        <v>12762.75</v>
      </c>
      <c r="D247" s="7"/>
      <c r="E247" s="7"/>
      <c r="F247" s="7"/>
      <c r="G247" s="7">
        <f t="shared" si="3"/>
        <v>12762.75</v>
      </c>
    </row>
    <row r="248" spans="1:7" x14ac:dyDescent="0.25">
      <c r="A248" s="7"/>
      <c r="B248" s="7" t="s">
        <v>58</v>
      </c>
      <c r="C248" s="7">
        <v>112</v>
      </c>
      <c r="D248" s="7"/>
      <c r="E248" s="7"/>
      <c r="F248" s="7"/>
      <c r="G248" s="7">
        <f t="shared" si="3"/>
        <v>112</v>
      </c>
    </row>
    <row r="249" spans="1:7" x14ac:dyDescent="0.25">
      <c r="A249" s="7"/>
      <c r="B249" s="7" t="s">
        <v>94</v>
      </c>
      <c r="C249" s="7">
        <v>15000</v>
      </c>
      <c r="D249" s="7">
        <v>36682.1</v>
      </c>
      <c r="E249" s="7">
        <v>2311.19</v>
      </c>
      <c r="F249" s="7">
        <v>13210</v>
      </c>
      <c r="G249" s="7">
        <f t="shared" si="3"/>
        <v>67203.290000000008</v>
      </c>
    </row>
    <row r="250" spans="1:7" x14ac:dyDescent="0.25">
      <c r="A250" s="7"/>
      <c r="B250" s="7" t="s">
        <v>25</v>
      </c>
      <c r="C250" s="7">
        <v>1834.45</v>
      </c>
      <c r="D250" s="7"/>
      <c r="E250" s="7">
        <v>1834.6</v>
      </c>
      <c r="F250" s="7">
        <v>8256.1499999999978</v>
      </c>
      <c r="G250" s="7">
        <f t="shared" si="3"/>
        <v>11925.199999999997</v>
      </c>
    </row>
    <row r="251" spans="1:7" x14ac:dyDescent="0.25">
      <c r="A251" s="7"/>
      <c r="B251" s="7" t="s">
        <v>68</v>
      </c>
      <c r="C251" s="7">
        <v>107774.54</v>
      </c>
      <c r="D251" s="7">
        <v>101182.52</v>
      </c>
      <c r="E251" s="7">
        <v>269098.28999999998</v>
      </c>
      <c r="F251" s="7">
        <v>191388.69</v>
      </c>
      <c r="G251" s="7">
        <f t="shared" si="3"/>
        <v>669444.04</v>
      </c>
    </row>
    <row r="252" spans="1:7" x14ac:dyDescent="0.25">
      <c r="A252" s="7"/>
      <c r="B252" s="7" t="s">
        <v>53</v>
      </c>
      <c r="C252" s="7"/>
      <c r="D252" s="7">
        <v>39</v>
      </c>
      <c r="E252" s="7">
        <v>95</v>
      </c>
      <c r="F252" s="7"/>
      <c r="G252" s="7">
        <f t="shared" si="3"/>
        <v>134</v>
      </c>
    </row>
    <row r="253" spans="1:7" x14ac:dyDescent="0.25">
      <c r="A253" s="7"/>
      <c r="B253" s="7" t="s">
        <v>106</v>
      </c>
      <c r="C253" s="7"/>
      <c r="D253" s="7">
        <v>322</v>
      </c>
      <c r="E253" s="7"/>
      <c r="F253" s="7">
        <v>179</v>
      </c>
      <c r="G253" s="7">
        <f t="shared" si="3"/>
        <v>501</v>
      </c>
    </row>
    <row r="254" spans="1:7" x14ac:dyDescent="0.25">
      <c r="A254" s="7"/>
      <c r="B254" s="7" t="s">
        <v>27</v>
      </c>
      <c r="C254" s="7"/>
      <c r="D254" s="7">
        <v>22800</v>
      </c>
      <c r="E254" s="7"/>
      <c r="F254" s="7"/>
      <c r="G254" s="7">
        <f t="shared" si="3"/>
        <v>22800</v>
      </c>
    </row>
    <row r="255" spans="1:7" x14ac:dyDescent="0.25">
      <c r="A255" s="8" t="s">
        <v>107</v>
      </c>
      <c r="B255" s="8"/>
      <c r="C255" s="8">
        <v>426444.41</v>
      </c>
      <c r="D255" s="8">
        <v>338389.17999999988</v>
      </c>
      <c r="E255" s="8">
        <v>1048298.43</v>
      </c>
      <c r="F255" s="8">
        <v>1932975.41</v>
      </c>
      <c r="G255" s="8">
        <f t="shared" si="3"/>
        <v>3746107.4299999997</v>
      </c>
    </row>
    <row r="256" spans="1:7" x14ac:dyDescent="0.25">
      <c r="A256" s="7"/>
      <c r="B256" s="7" t="s">
        <v>75</v>
      </c>
      <c r="C256" s="7">
        <v>426444.41</v>
      </c>
      <c r="D256" s="7">
        <v>338389.17999999988</v>
      </c>
      <c r="E256" s="7">
        <v>1048298.43</v>
      </c>
      <c r="F256" s="7">
        <v>1932975.41</v>
      </c>
      <c r="G256" s="7">
        <f t="shared" si="3"/>
        <v>3746107.4299999997</v>
      </c>
    </row>
    <row r="257" spans="1:7" x14ac:dyDescent="0.25">
      <c r="A257" s="8" t="s">
        <v>108</v>
      </c>
      <c r="B257" s="8"/>
      <c r="C257" s="8">
        <v>5733.9699999999993</v>
      </c>
      <c r="D257" s="8">
        <v>25440</v>
      </c>
      <c r="E257" s="8">
        <v>15190</v>
      </c>
      <c r="F257" s="8"/>
      <c r="G257" s="8">
        <f t="shared" si="3"/>
        <v>46363.97</v>
      </c>
    </row>
    <row r="258" spans="1:7" x14ac:dyDescent="0.25">
      <c r="A258" s="7"/>
      <c r="B258" s="7" t="s">
        <v>44</v>
      </c>
      <c r="C258" s="7">
        <v>3733.97</v>
      </c>
      <c r="D258" s="7">
        <v>25000</v>
      </c>
      <c r="E258" s="7">
        <v>15190</v>
      </c>
      <c r="F258" s="7"/>
      <c r="G258" s="7">
        <f t="shared" si="3"/>
        <v>43923.97</v>
      </c>
    </row>
    <row r="259" spans="1:7" x14ac:dyDescent="0.25">
      <c r="A259" s="7"/>
      <c r="B259" s="7" t="s">
        <v>92</v>
      </c>
      <c r="C259" s="7">
        <v>2000</v>
      </c>
      <c r="D259" s="7"/>
      <c r="E259" s="7"/>
      <c r="F259" s="7"/>
      <c r="G259" s="7">
        <f t="shared" si="3"/>
        <v>2000</v>
      </c>
    </row>
    <row r="260" spans="1:7" x14ac:dyDescent="0.25">
      <c r="A260" s="7"/>
      <c r="B260" s="7" t="s">
        <v>45</v>
      </c>
      <c r="C260" s="7"/>
      <c r="D260" s="7">
        <v>440</v>
      </c>
      <c r="E260" s="7"/>
      <c r="F260" s="7"/>
      <c r="G260" s="7">
        <f t="shared" si="3"/>
        <v>440</v>
      </c>
    </row>
    <row r="261" spans="1:7" x14ac:dyDescent="0.25">
      <c r="A261" s="8" t="s">
        <v>109</v>
      </c>
      <c r="B261" s="8"/>
      <c r="C261" s="8">
        <v>29277.27</v>
      </c>
      <c r="D261" s="8"/>
      <c r="E261" s="8">
        <v>251.97</v>
      </c>
      <c r="F261" s="8">
        <v>5886.49</v>
      </c>
      <c r="G261" s="8">
        <f t="shared" si="3"/>
        <v>35415.730000000003</v>
      </c>
    </row>
    <row r="262" spans="1:7" x14ac:dyDescent="0.25">
      <c r="A262" s="7"/>
      <c r="B262" s="7" t="s">
        <v>75</v>
      </c>
      <c r="C262" s="7">
        <v>29277.27</v>
      </c>
      <c r="D262" s="7"/>
      <c r="E262" s="7"/>
      <c r="F262" s="7"/>
      <c r="G262" s="7">
        <f t="shared" si="3"/>
        <v>29277.27</v>
      </c>
    </row>
    <row r="263" spans="1:7" x14ac:dyDescent="0.25">
      <c r="A263" s="7"/>
      <c r="B263" s="7" t="s">
        <v>35</v>
      </c>
      <c r="C263" s="7"/>
      <c r="D263" s="7"/>
      <c r="E263" s="7">
        <v>251.97</v>
      </c>
      <c r="F263" s="7">
        <v>1193.69</v>
      </c>
      <c r="G263" s="7">
        <f t="shared" si="3"/>
        <v>1445.66</v>
      </c>
    </row>
    <row r="264" spans="1:7" x14ac:dyDescent="0.25">
      <c r="A264" s="7"/>
      <c r="B264" s="7" t="s">
        <v>42</v>
      </c>
      <c r="C264" s="7"/>
      <c r="D264" s="7"/>
      <c r="E264" s="7"/>
      <c r="F264" s="7">
        <v>2031</v>
      </c>
      <c r="G264" s="7">
        <f t="shared" si="3"/>
        <v>2031</v>
      </c>
    </row>
    <row r="265" spans="1:7" x14ac:dyDescent="0.25">
      <c r="A265" s="7"/>
      <c r="B265" s="7" t="s">
        <v>41</v>
      </c>
      <c r="C265" s="7"/>
      <c r="D265" s="7"/>
      <c r="E265" s="7"/>
      <c r="F265" s="7">
        <v>898.15</v>
      </c>
      <c r="G265" s="7">
        <f t="shared" si="3"/>
        <v>898.15</v>
      </c>
    </row>
    <row r="266" spans="1:7" x14ac:dyDescent="0.25">
      <c r="A266" s="7"/>
      <c r="B266" s="7" t="s">
        <v>24</v>
      </c>
      <c r="C266" s="7"/>
      <c r="D266" s="7"/>
      <c r="E266" s="7"/>
      <c r="F266" s="7">
        <v>1763.65</v>
      </c>
      <c r="G266" s="7">
        <f t="shared" si="3"/>
        <v>1763.65</v>
      </c>
    </row>
    <row r="267" spans="1:7" x14ac:dyDescent="0.25">
      <c r="A267" s="8" t="s">
        <v>110</v>
      </c>
      <c r="B267" s="8"/>
      <c r="C267" s="8">
        <v>92366.3</v>
      </c>
      <c r="D267" s="8">
        <v>26157.99</v>
      </c>
      <c r="E267" s="8">
        <v>70931.25</v>
      </c>
      <c r="F267" s="8">
        <v>126399.44</v>
      </c>
      <c r="G267" s="8">
        <f t="shared" si="3"/>
        <v>315854.98</v>
      </c>
    </row>
    <row r="268" spans="1:7" x14ac:dyDescent="0.25">
      <c r="A268" s="7"/>
      <c r="B268" s="7" t="s">
        <v>20</v>
      </c>
      <c r="C268" s="7">
        <v>84326.65</v>
      </c>
      <c r="D268" s="7">
        <v>25304.079999999991</v>
      </c>
      <c r="E268" s="7">
        <v>65567.450000000012</v>
      </c>
      <c r="F268" s="7">
        <v>105361.5600000001</v>
      </c>
      <c r="G268" s="7">
        <f t="shared" si="3"/>
        <v>280559.74000000011</v>
      </c>
    </row>
    <row r="269" spans="1:7" x14ac:dyDescent="0.25">
      <c r="A269" s="7"/>
      <c r="B269" s="7" t="s">
        <v>44</v>
      </c>
      <c r="C269" s="7">
        <v>2818.44</v>
      </c>
      <c r="D269" s="7">
        <v>853.91</v>
      </c>
      <c r="E269" s="7">
        <v>5141.7999999999993</v>
      </c>
      <c r="F269" s="7">
        <v>8709.77</v>
      </c>
      <c r="G269" s="7">
        <f t="shared" si="3"/>
        <v>17523.919999999998</v>
      </c>
    </row>
    <row r="270" spans="1:7" x14ac:dyDescent="0.25">
      <c r="A270" s="7"/>
      <c r="B270" s="7" t="s">
        <v>16</v>
      </c>
      <c r="C270" s="7">
        <v>4419.21</v>
      </c>
      <c r="D270" s="7"/>
      <c r="E270" s="7"/>
      <c r="F270" s="7">
        <v>11812.41</v>
      </c>
      <c r="G270" s="7">
        <f t="shared" ref="G270:G333" si="4">C270+D270+E270+F270</f>
        <v>16231.619999999999</v>
      </c>
    </row>
    <row r="271" spans="1:7" x14ac:dyDescent="0.25">
      <c r="A271" s="7"/>
      <c r="B271" s="7" t="s">
        <v>68</v>
      </c>
      <c r="C271" s="7">
        <v>802</v>
      </c>
      <c r="D271" s="7"/>
      <c r="E271" s="7">
        <v>222</v>
      </c>
      <c r="F271" s="7">
        <v>444</v>
      </c>
      <c r="G271" s="7">
        <f t="shared" si="4"/>
        <v>1468</v>
      </c>
    </row>
    <row r="272" spans="1:7" x14ac:dyDescent="0.25">
      <c r="A272" s="7"/>
      <c r="B272" s="7" t="s">
        <v>26</v>
      </c>
      <c r="C272" s="7"/>
      <c r="D272" s="7"/>
      <c r="E272" s="7"/>
      <c r="F272" s="7">
        <v>6</v>
      </c>
      <c r="G272" s="7">
        <f t="shared" si="4"/>
        <v>6</v>
      </c>
    </row>
    <row r="273" spans="1:7" x14ac:dyDescent="0.25">
      <c r="A273" s="7"/>
      <c r="B273" s="7" t="s">
        <v>67</v>
      </c>
      <c r="C273" s="7"/>
      <c r="D273" s="7"/>
      <c r="E273" s="7"/>
      <c r="F273" s="7">
        <v>65.7</v>
      </c>
      <c r="G273" s="7">
        <f t="shared" si="4"/>
        <v>65.7</v>
      </c>
    </row>
    <row r="274" spans="1:7" x14ac:dyDescent="0.25">
      <c r="A274" s="8" t="s">
        <v>111</v>
      </c>
      <c r="B274" s="8"/>
      <c r="C274" s="8">
        <v>260688.8299999999</v>
      </c>
      <c r="D274" s="8">
        <v>87203.559999999983</v>
      </c>
      <c r="E274" s="8">
        <v>132886.96000000011</v>
      </c>
      <c r="F274" s="8">
        <v>162065.0300000002</v>
      </c>
      <c r="G274" s="8">
        <f t="shared" si="4"/>
        <v>642844.38000000012</v>
      </c>
    </row>
    <row r="275" spans="1:7" x14ac:dyDescent="0.25">
      <c r="A275" s="7"/>
      <c r="B275" s="7" t="s">
        <v>44</v>
      </c>
      <c r="C275" s="7">
        <v>116923.17999999991</v>
      </c>
      <c r="D275" s="7">
        <v>68246.489999999976</v>
      </c>
      <c r="E275" s="7">
        <v>132886.96000000011</v>
      </c>
      <c r="F275" s="7">
        <v>108794.8</v>
      </c>
      <c r="G275" s="7">
        <f t="shared" si="4"/>
        <v>426851.43</v>
      </c>
    </row>
    <row r="276" spans="1:7" x14ac:dyDescent="0.25">
      <c r="A276" s="7"/>
      <c r="B276" s="7" t="s">
        <v>45</v>
      </c>
      <c r="C276" s="7">
        <v>20682.29</v>
      </c>
      <c r="D276" s="7">
        <v>18957.069999999989</v>
      </c>
      <c r="E276" s="7"/>
      <c r="F276" s="7">
        <v>48965.119999999974</v>
      </c>
      <c r="G276" s="7">
        <f t="shared" si="4"/>
        <v>88604.479999999952</v>
      </c>
    </row>
    <row r="277" spans="1:7" x14ac:dyDescent="0.25">
      <c r="A277" s="7"/>
      <c r="B277" s="7" t="s">
        <v>92</v>
      </c>
      <c r="C277" s="7">
        <v>123083.36</v>
      </c>
      <c r="D277" s="7"/>
      <c r="E277" s="7"/>
      <c r="F277" s="7">
        <v>4305.1099999999997</v>
      </c>
      <c r="G277" s="7">
        <f t="shared" si="4"/>
        <v>127388.47</v>
      </c>
    </row>
    <row r="278" spans="1:7" x14ac:dyDescent="0.25">
      <c r="A278" s="8" t="s">
        <v>112</v>
      </c>
      <c r="B278" s="8"/>
      <c r="C278" s="8">
        <v>410.58</v>
      </c>
      <c r="D278" s="8">
        <v>1757.53</v>
      </c>
      <c r="E278" s="8">
        <v>103619.1</v>
      </c>
      <c r="F278" s="8">
        <v>398026.21</v>
      </c>
      <c r="G278" s="8">
        <f t="shared" si="4"/>
        <v>503813.42000000004</v>
      </c>
    </row>
    <row r="279" spans="1:7" x14ac:dyDescent="0.25">
      <c r="A279" s="7"/>
      <c r="B279" s="7" t="s">
        <v>45</v>
      </c>
      <c r="C279" s="7">
        <v>410.58</v>
      </c>
      <c r="D279" s="7">
        <v>316.93</v>
      </c>
      <c r="E279" s="7"/>
      <c r="F279" s="7">
        <v>33809.969999999987</v>
      </c>
      <c r="G279" s="7">
        <f t="shared" si="4"/>
        <v>34537.479999999989</v>
      </c>
    </row>
    <row r="280" spans="1:7" x14ac:dyDescent="0.25">
      <c r="A280" s="7"/>
      <c r="B280" s="7" t="s">
        <v>68</v>
      </c>
      <c r="C280" s="7"/>
      <c r="D280" s="7">
        <v>1440.6</v>
      </c>
      <c r="E280" s="7">
        <v>103619.1</v>
      </c>
      <c r="F280" s="7">
        <v>283404.03999999998</v>
      </c>
      <c r="G280" s="7">
        <f t="shared" si="4"/>
        <v>388463.74</v>
      </c>
    </row>
    <row r="281" spans="1:7" x14ac:dyDescent="0.25">
      <c r="A281" s="7"/>
      <c r="B281" s="7" t="s">
        <v>67</v>
      </c>
      <c r="C281" s="7"/>
      <c r="D281" s="7"/>
      <c r="E281" s="7"/>
      <c r="F281" s="7">
        <v>80812.200000000012</v>
      </c>
      <c r="G281" s="7">
        <f t="shared" si="4"/>
        <v>80812.200000000012</v>
      </c>
    </row>
    <row r="282" spans="1:7" x14ac:dyDescent="0.25">
      <c r="A282" s="8" t="s">
        <v>113</v>
      </c>
      <c r="B282" s="8"/>
      <c r="C282" s="8"/>
      <c r="D282" s="8">
        <v>1464</v>
      </c>
      <c r="E282" s="8"/>
      <c r="F282" s="8"/>
      <c r="G282" s="8">
        <f t="shared" si="4"/>
        <v>1464</v>
      </c>
    </row>
    <row r="283" spans="1:7" x14ac:dyDescent="0.25">
      <c r="A283" s="7"/>
      <c r="B283" s="7" t="s">
        <v>44</v>
      </c>
      <c r="C283" s="7"/>
      <c r="D283" s="7">
        <v>1200</v>
      </c>
      <c r="E283" s="7"/>
      <c r="F283" s="7"/>
      <c r="G283" s="7">
        <f t="shared" si="4"/>
        <v>1200</v>
      </c>
    </row>
    <row r="284" spans="1:7" x14ac:dyDescent="0.25">
      <c r="A284" s="7"/>
      <c r="B284" s="7" t="s">
        <v>45</v>
      </c>
      <c r="C284" s="7"/>
      <c r="D284" s="7">
        <v>264</v>
      </c>
      <c r="E284" s="7"/>
      <c r="F284" s="7"/>
      <c r="G284" s="7">
        <f t="shared" si="4"/>
        <v>264</v>
      </c>
    </row>
    <row r="285" spans="1:7" x14ac:dyDescent="0.25">
      <c r="A285" s="8" t="s">
        <v>114</v>
      </c>
      <c r="B285" s="8"/>
      <c r="C285" s="8"/>
      <c r="D285" s="8">
        <v>60596.87</v>
      </c>
      <c r="E285" s="8"/>
      <c r="F285" s="8">
        <v>59420.93</v>
      </c>
      <c r="G285" s="8">
        <f t="shared" si="4"/>
        <v>120017.8</v>
      </c>
    </row>
    <row r="286" spans="1:7" x14ac:dyDescent="0.25">
      <c r="A286" s="7"/>
      <c r="B286" s="7" t="s">
        <v>115</v>
      </c>
      <c r="C286" s="7"/>
      <c r="D286" s="7">
        <v>60596.87</v>
      </c>
      <c r="E286" s="7"/>
      <c r="F286" s="7">
        <v>59420.93</v>
      </c>
      <c r="G286" s="7">
        <f t="shared" si="4"/>
        <v>120017.8</v>
      </c>
    </row>
    <row r="287" spans="1:7" x14ac:dyDescent="0.25">
      <c r="A287" s="8" t="s">
        <v>116</v>
      </c>
      <c r="B287" s="8"/>
      <c r="C287" s="8"/>
      <c r="D287" s="8"/>
      <c r="E287" s="8"/>
      <c r="F287" s="8">
        <v>11193.86</v>
      </c>
      <c r="G287" s="8">
        <f t="shared" si="4"/>
        <v>11193.86</v>
      </c>
    </row>
    <row r="288" spans="1:7" x14ac:dyDescent="0.25">
      <c r="A288" s="7"/>
      <c r="B288" s="7" t="s">
        <v>44</v>
      </c>
      <c r="C288" s="7"/>
      <c r="D288" s="7"/>
      <c r="E288" s="7"/>
      <c r="F288" s="7">
        <v>11193.86</v>
      </c>
      <c r="G288" s="7">
        <f t="shared" si="4"/>
        <v>11193.86</v>
      </c>
    </row>
    <row r="289" spans="1:7" x14ac:dyDescent="0.25">
      <c r="A289" s="8" t="s">
        <v>117</v>
      </c>
      <c r="B289" s="8"/>
      <c r="C289" s="8">
        <v>15460.98</v>
      </c>
      <c r="D289" s="8">
        <v>7484.4</v>
      </c>
      <c r="E289" s="8">
        <v>15488.52</v>
      </c>
      <c r="F289" s="8">
        <v>28305.34</v>
      </c>
      <c r="G289" s="8">
        <f t="shared" si="4"/>
        <v>66739.239999999991</v>
      </c>
    </row>
    <row r="290" spans="1:7" x14ac:dyDescent="0.25">
      <c r="A290" s="7"/>
      <c r="B290" s="7" t="s">
        <v>44</v>
      </c>
      <c r="C290" s="7">
        <v>15460.98</v>
      </c>
      <c r="D290" s="7">
        <v>7440.4</v>
      </c>
      <c r="E290" s="7">
        <v>15488.52</v>
      </c>
      <c r="F290" s="7">
        <v>28283.34</v>
      </c>
      <c r="G290" s="7">
        <f t="shared" si="4"/>
        <v>66673.239999999991</v>
      </c>
    </row>
    <row r="291" spans="1:7" x14ac:dyDescent="0.25">
      <c r="A291" s="7"/>
      <c r="B291" s="7" t="s">
        <v>20</v>
      </c>
      <c r="C291" s="7"/>
      <c r="D291" s="7">
        <v>44</v>
      </c>
      <c r="E291" s="7"/>
      <c r="F291" s="7">
        <v>22</v>
      </c>
      <c r="G291" s="7">
        <f t="shared" si="4"/>
        <v>66</v>
      </c>
    </row>
    <row r="292" spans="1:7" x14ac:dyDescent="0.25">
      <c r="A292" s="8" t="s">
        <v>118</v>
      </c>
      <c r="B292" s="8"/>
      <c r="C292" s="8">
        <v>649191.22000000055</v>
      </c>
      <c r="D292" s="8">
        <v>16402.28</v>
      </c>
      <c r="E292" s="8">
        <v>892406.62000000046</v>
      </c>
      <c r="F292" s="8">
        <v>3601285.6400000062</v>
      </c>
      <c r="G292" s="8">
        <f t="shared" si="4"/>
        <v>5159285.7600000072</v>
      </c>
    </row>
    <row r="293" spans="1:7" x14ac:dyDescent="0.25">
      <c r="A293" s="7"/>
      <c r="B293" s="7" t="s">
        <v>119</v>
      </c>
      <c r="C293" s="7">
        <v>649191.22000000055</v>
      </c>
      <c r="D293" s="7">
        <v>16402.28</v>
      </c>
      <c r="E293" s="7">
        <v>892406.62000000046</v>
      </c>
      <c r="F293" s="7">
        <v>3601285.6400000062</v>
      </c>
      <c r="G293" s="7">
        <f t="shared" si="4"/>
        <v>5159285.7600000072</v>
      </c>
    </row>
    <row r="294" spans="1:7" x14ac:dyDescent="0.25">
      <c r="A294" s="8" t="s">
        <v>120</v>
      </c>
      <c r="B294" s="8"/>
      <c r="C294" s="8"/>
      <c r="D294" s="8"/>
      <c r="E294" s="8"/>
      <c r="F294" s="8">
        <v>66711</v>
      </c>
      <c r="G294" s="8">
        <f t="shared" si="4"/>
        <v>66711</v>
      </c>
    </row>
    <row r="295" spans="1:7" x14ac:dyDescent="0.25">
      <c r="A295" s="7"/>
      <c r="B295" s="7" t="s">
        <v>121</v>
      </c>
      <c r="C295" s="7"/>
      <c r="D295" s="7"/>
      <c r="E295" s="7"/>
      <c r="F295" s="7">
        <v>66711</v>
      </c>
      <c r="G295" s="7">
        <f t="shared" si="4"/>
        <v>66711</v>
      </c>
    </row>
    <row r="296" spans="1:7" x14ac:dyDescent="0.25">
      <c r="A296" s="8" t="s">
        <v>122</v>
      </c>
      <c r="B296" s="8"/>
      <c r="C296" s="8"/>
      <c r="D296" s="8">
        <v>116550.09</v>
      </c>
      <c r="E296" s="8">
        <v>31847.24</v>
      </c>
      <c r="F296" s="8">
        <v>112065.85</v>
      </c>
      <c r="G296" s="8">
        <f t="shared" si="4"/>
        <v>260463.18</v>
      </c>
    </row>
    <row r="297" spans="1:7" x14ac:dyDescent="0.25">
      <c r="A297" s="7"/>
      <c r="B297" s="7" t="s">
        <v>45</v>
      </c>
      <c r="C297" s="7"/>
      <c r="D297" s="7">
        <v>116550.09</v>
      </c>
      <c r="E297" s="7">
        <v>31847.24</v>
      </c>
      <c r="F297" s="7">
        <v>112065.85</v>
      </c>
      <c r="G297" s="7">
        <f t="shared" si="4"/>
        <v>260463.18</v>
      </c>
    </row>
    <row r="298" spans="1:7" x14ac:dyDescent="0.25">
      <c r="A298" s="8" t="s">
        <v>123</v>
      </c>
      <c r="B298" s="8"/>
      <c r="C298" s="8">
        <v>35922.68</v>
      </c>
      <c r="D298" s="8">
        <v>29846.49</v>
      </c>
      <c r="E298" s="8">
        <v>9018.880000000001</v>
      </c>
      <c r="F298" s="8">
        <v>360341.18000000011</v>
      </c>
      <c r="G298" s="8">
        <f t="shared" si="4"/>
        <v>435129.2300000001</v>
      </c>
    </row>
    <row r="299" spans="1:7" x14ac:dyDescent="0.25">
      <c r="A299" s="7"/>
      <c r="B299" s="7" t="s">
        <v>41</v>
      </c>
      <c r="C299" s="7">
        <v>44</v>
      </c>
      <c r="D299" s="7">
        <v>80</v>
      </c>
      <c r="E299" s="7">
        <v>30</v>
      </c>
      <c r="F299" s="7">
        <v>100</v>
      </c>
      <c r="G299" s="7">
        <f t="shared" si="4"/>
        <v>254</v>
      </c>
    </row>
    <row r="300" spans="1:7" x14ac:dyDescent="0.25">
      <c r="A300" s="7"/>
      <c r="B300" s="7" t="s">
        <v>24</v>
      </c>
      <c r="C300" s="7">
        <v>88</v>
      </c>
      <c r="D300" s="7">
        <v>192.1</v>
      </c>
      <c r="E300" s="7">
        <v>48</v>
      </c>
      <c r="F300" s="7">
        <v>68</v>
      </c>
      <c r="G300" s="7">
        <f t="shared" si="4"/>
        <v>396.1</v>
      </c>
    </row>
    <row r="301" spans="1:7" x14ac:dyDescent="0.25">
      <c r="A301" s="7"/>
      <c r="B301" s="7" t="s">
        <v>67</v>
      </c>
      <c r="C301" s="7">
        <v>10</v>
      </c>
      <c r="D301" s="7">
        <v>2</v>
      </c>
      <c r="E301" s="7">
        <v>6</v>
      </c>
      <c r="F301" s="7">
        <v>4</v>
      </c>
      <c r="G301" s="7">
        <f t="shared" si="4"/>
        <v>22</v>
      </c>
    </row>
    <row r="302" spans="1:7" x14ac:dyDescent="0.25">
      <c r="A302" s="7"/>
      <c r="B302" s="7" t="s">
        <v>44</v>
      </c>
      <c r="C302" s="7">
        <v>2015.22</v>
      </c>
      <c r="D302" s="7">
        <v>630</v>
      </c>
      <c r="E302" s="7">
        <v>1077.2</v>
      </c>
      <c r="F302" s="7">
        <v>1444.26</v>
      </c>
      <c r="G302" s="7">
        <f t="shared" si="4"/>
        <v>5166.68</v>
      </c>
    </row>
    <row r="303" spans="1:7" x14ac:dyDescent="0.25">
      <c r="A303" s="7"/>
      <c r="B303" s="7" t="s">
        <v>42</v>
      </c>
      <c r="C303" s="7">
        <v>2</v>
      </c>
      <c r="D303" s="7">
        <v>16</v>
      </c>
      <c r="E303" s="7">
        <v>6</v>
      </c>
      <c r="F303" s="7">
        <v>8</v>
      </c>
      <c r="G303" s="7">
        <f t="shared" si="4"/>
        <v>32</v>
      </c>
    </row>
    <row r="304" spans="1:7" x14ac:dyDescent="0.25">
      <c r="A304" s="7"/>
      <c r="B304" s="7" t="s">
        <v>68</v>
      </c>
      <c r="C304" s="7">
        <v>18</v>
      </c>
      <c r="D304" s="7">
        <v>18</v>
      </c>
      <c r="E304" s="7">
        <v>38</v>
      </c>
      <c r="F304" s="7">
        <v>60</v>
      </c>
      <c r="G304" s="7">
        <f t="shared" si="4"/>
        <v>134</v>
      </c>
    </row>
    <row r="305" spans="1:7" x14ac:dyDescent="0.25">
      <c r="A305" s="7"/>
      <c r="B305" s="7" t="s">
        <v>124</v>
      </c>
      <c r="C305" s="7">
        <v>3580.12</v>
      </c>
      <c r="D305" s="7">
        <v>1708.01</v>
      </c>
      <c r="E305" s="7"/>
      <c r="F305" s="7">
        <v>16</v>
      </c>
      <c r="G305" s="7">
        <f t="shared" si="4"/>
        <v>5304.13</v>
      </c>
    </row>
    <row r="306" spans="1:7" x14ac:dyDescent="0.25">
      <c r="A306" s="7"/>
      <c r="B306" s="7" t="s">
        <v>94</v>
      </c>
      <c r="C306" s="7">
        <v>29580.92</v>
      </c>
      <c r="D306" s="7">
        <v>16446.5</v>
      </c>
      <c r="E306" s="7"/>
      <c r="F306" s="7">
        <v>66740.87</v>
      </c>
      <c r="G306" s="7">
        <f t="shared" si="4"/>
        <v>112768.29</v>
      </c>
    </row>
    <row r="307" spans="1:7" x14ac:dyDescent="0.25">
      <c r="A307" s="7"/>
      <c r="B307" s="7" t="s">
        <v>45</v>
      </c>
      <c r="C307" s="7">
        <v>336.42</v>
      </c>
      <c r="D307" s="7">
        <v>235.32</v>
      </c>
      <c r="E307" s="7"/>
      <c r="F307" s="7">
        <v>445.45999999999992</v>
      </c>
      <c r="G307" s="7">
        <f t="shared" si="4"/>
        <v>1017.1999999999999</v>
      </c>
    </row>
    <row r="308" spans="1:7" x14ac:dyDescent="0.25">
      <c r="A308" s="7"/>
      <c r="B308" s="7" t="s">
        <v>75</v>
      </c>
      <c r="C308" s="7">
        <v>24</v>
      </c>
      <c r="D308" s="7"/>
      <c r="E308" s="7"/>
      <c r="F308" s="7">
        <v>352</v>
      </c>
      <c r="G308" s="7">
        <f t="shared" si="4"/>
        <v>376</v>
      </c>
    </row>
    <row r="309" spans="1:7" x14ac:dyDescent="0.25">
      <c r="A309" s="7"/>
      <c r="B309" s="7" t="s">
        <v>58</v>
      </c>
      <c r="C309" s="7">
        <v>224</v>
      </c>
      <c r="D309" s="7">
        <v>949.56</v>
      </c>
      <c r="E309" s="7"/>
      <c r="F309" s="7">
        <v>1480.59</v>
      </c>
      <c r="G309" s="7">
        <f t="shared" si="4"/>
        <v>2654.1499999999996</v>
      </c>
    </row>
    <row r="310" spans="1:7" x14ac:dyDescent="0.25">
      <c r="A310" s="7"/>
      <c r="B310" s="7" t="s">
        <v>53</v>
      </c>
      <c r="C310" s="7"/>
      <c r="D310" s="7">
        <v>2</v>
      </c>
      <c r="E310" s="7">
        <v>4</v>
      </c>
      <c r="F310" s="7">
        <v>4</v>
      </c>
      <c r="G310" s="7">
        <f t="shared" si="4"/>
        <v>10</v>
      </c>
    </row>
    <row r="311" spans="1:7" x14ac:dyDescent="0.25">
      <c r="A311" s="7"/>
      <c r="B311" s="7" t="s">
        <v>125</v>
      </c>
      <c r="C311" s="7"/>
      <c r="D311" s="7">
        <v>9567</v>
      </c>
      <c r="E311" s="7"/>
      <c r="F311" s="7">
        <v>9566</v>
      </c>
      <c r="G311" s="7">
        <f t="shared" si="4"/>
        <v>19133</v>
      </c>
    </row>
    <row r="312" spans="1:7" x14ac:dyDescent="0.25">
      <c r="A312" s="7"/>
      <c r="B312" s="7" t="s">
        <v>106</v>
      </c>
      <c r="C312" s="7"/>
      <c r="D312" s="7"/>
      <c r="E312" s="7">
        <v>7809.68</v>
      </c>
      <c r="F312" s="7"/>
      <c r="G312" s="7">
        <f t="shared" si="4"/>
        <v>7809.68</v>
      </c>
    </row>
    <row r="313" spans="1:7" x14ac:dyDescent="0.25">
      <c r="A313" s="7"/>
      <c r="B313" s="7" t="s">
        <v>21</v>
      </c>
      <c r="C313" s="7"/>
      <c r="D313" s="7"/>
      <c r="E313" s="7"/>
      <c r="F313" s="7">
        <v>280052</v>
      </c>
      <c r="G313" s="7">
        <f t="shared" si="4"/>
        <v>280052</v>
      </c>
    </row>
    <row r="314" spans="1:7" x14ac:dyDescent="0.25">
      <c r="A314" s="8" t="s">
        <v>126</v>
      </c>
      <c r="B314" s="8"/>
      <c r="C314" s="8">
        <v>50186.43</v>
      </c>
      <c r="D314" s="8">
        <v>23517.279999999999</v>
      </c>
      <c r="E314" s="8">
        <v>123138.3</v>
      </c>
      <c r="F314" s="8">
        <v>219786.2799999998</v>
      </c>
      <c r="G314" s="8">
        <f t="shared" si="4"/>
        <v>416628.2899999998</v>
      </c>
    </row>
    <row r="315" spans="1:7" x14ac:dyDescent="0.25">
      <c r="A315" s="7"/>
      <c r="B315" s="7" t="s">
        <v>20</v>
      </c>
      <c r="C315" s="7">
        <v>9278.869999999999</v>
      </c>
      <c r="D315" s="7">
        <v>9318.68</v>
      </c>
      <c r="E315" s="7"/>
      <c r="F315" s="7"/>
      <c r="G315" s="7">
        <f t="shared" si="4"/>
        <v>18597.55</v>
      </c>
    </row>
    <row r="316" spans="1:7" x14ac:dyDescent="0.25">
      <c r="A316" s="7"/>
      <c r="B316" s="7" t="s">
        <v>94</v>
      </c>
      <c r="C316" s="7">
        <v>20054.47</v>
      </c>
      <c r="D316" s="7"/>
      <c r="E316" s="7"/>
      <c r="F316" s="7"/>
      <c r="G316" s="7">
        <f t="shared" si="4"/>
        <v>20054.47</v>
      </c>
    </row>
    <row r="317" spans="1:7" x14ac:dyDescent="0.25">
      <c r="A317" s="7"/>
      <c r="B317" s="7" t="s">
        <v>58</v>
      </c>
      <c r="C317" s="7">
        <v>1521.93</v>
      </c>
      <c r="D317" s="7">
        <v>197.98</v>
      </c>
      <c r="E317" s="7">
        <v>1027.5</v>
      </c>
      <c r="F317" s="7">
        <v>1521.41</v>
      </c>
      <c r="G317" s="7">
        <f t="shared" si="4"/>
        <v>4268.82</v>
      </c>
    </row>
    <row r="318" spans="1:7" x14ac:dyDescent="0.25">
      <c r="A318" s="7"/>
      <c r="B318" s="7" t="s">
        <v>24</v>
      </c>
      <c r="C318" s="7">
        <v>19331.16</v>
      </c>
      <c r="D318" s="7">
        <v>14000.62</v>
      </c>
      <c r="E318" s="7"/>
      <c r="F318" s="7"/>
      <c r="G318" s="7">
        <f t="shared" si="4"/>
        <v>33331.78</v>
      </c>
    </row>
    <row r="319" spans="1:7" x14ac:dyDescent="0.25">
      <c r="A319" s="7"/>
      <c r="B319" s="7" t="s">
        <v>127</v>
      </c>
      <c r="C319" s="7"/>
      <c r="D319" s="7"/>
      <c r="E319" s="7">
        <v>122110.8</v>
      </c>
      <c r="F319" s="7">
        <v>218264.86999999979</v>
      </c>
      <c r="G319" s="7">
        <f t="shared" si="4"/>
        <v>340375.66999999981</v>
      </c>
    </row>
    <row r="320" spans="1:7" x14ac:dyDescent="0.25">
      <c r="A320" s="8" t="s">
        <v>128</v>
      </c>
      <c r="B320" s="8"/>
      <c r="C320" s="8">
        <v>331.1</v>
      </c>
      <c r="D320" s="8"/>
      <c r="E320" s="8">
        <v>873.12000000000012</v>
      </c>
      <c r="F320" s="8">
        <v>5342.37</v>
      </c>
      <c r="G320" s="8">
        <f t="shared" si="4"/>
        <v>6546.59</v>
      </c>
    </row>
    <row r="321" spans="1:7" x14ac:dyDescent="0.25">
      <c r="A321" s="7"/>
      <c r="B321" s="7" t="s">
        <v>94</v>
      </c>
      <c r="C321" s="7">
        <v>331.1</v>
      </c>
      <c r="D321" s="7"/>
      <c r="E321" s="7"/>
      <c r="F321" s="7"/>
      <c r="G321" s="7">
        <f t="shared" si="4"/>
        <v>331.1</v>
      </c>
    </row>
    <row r="322" spans="1:7" x14ac:dyDescent="0.25">
      <c r="A322" s="7"/>
      <c r="B322" s="7" t="s">
        <v>127</v>
      </c>
      <c r="C322" s="7"/>
      <c r="D322" s="7"/>
      <c r="E322" s="7">
        <v>873.12000000000012</v>
      </c>
      <c r="F322" s="7">
        <v>2037.28</v>
      </c>
      <c r="G322" s="7">
        <f t="shared" si="4"/>
        <v>2910.4</v>
      </c>
    </row>
    <row r="323" spans="1:7" x14ac:dyDescent="0.25">
      <c r="A323" s="7"/>
      <c r="B323" s="7" t="s">
        <v>16</v>
      </c>
      <c r="C323" s="7"/>
      <c r="D323" s="7"/>
      <c r="E323" s="7"/>
      <c r="F323" s="7">
        <v>37.44</v>
      </c>
      <c r="G323" s="7">
        <f t="shared" si="4"/>
        <v>37.44</v>
      </c>
    </row>
    <row r="324" spans="1:7" x14ac:dyDescent="0.25">
      <c r="A324" s="7"/>
      <c r="B324" s="7" t="s">
        <v>77</v>
      </c>
      <c r="C324" s="7"/>
      <c r="D324" s="7"/>
      <c r="E324" s="7"/>
      <c r="F324" s="7">
        <v>3267.65</v>
      </c>
      <c r="G324" s="7">
        <f t="shared" si="4"/>
        <v>3267.65</v>
      </c>
    </row>
    <row r="325" spans="1:7" x14ac:dyDescent="0.25">
      <c r="A325" s="8" t="s">
        <v>129</v>
      </c>
      <c r="B325" s="8"/>
      <c r="C325" s="8"/>
      <c r="D325" s="8">
        <v>9514.6500000000015</v>
      </c>
      <c r="E325" s="8">
        <v>36262.94999999999</v>
      </c>
      <c r="F325" s="8">
        <v>85835.720000000016</v>
      </c>
      <c r="G325" s="8">
        <f t="shared" si="4"/>
        <v>131613.32</v>
      </c>
    </row>
    <row r="326" spans="1:7" x14ac:dyDescent="0.25">
      <c r="A326" s="7"/>
      <c r="B326" s="7" t="s">
        <v>77</v>
      </c>
      <c r="C326" s="7"/>
      <c r="D326" s="7">
        <v>9514.6500000000015</v>
      </c>
      <c r="E326" s="7">
        <v>36262.94999999999</v>
      </c>
      <c r="F326" s="7">
        <v>85835.720000000016</v>
      </c>
      <c r="G326" s="7">
        <f t="shared" si="4"/>
        <v>131613.32</v>
      </c>
    </row>
    <row r="327" spans="1:7" x14ac:dyDescent="0.25">
      <c r="A327" s="8" t="s">
        <v>130</v>
      </c>
      <c r="B327" s="8"/>
      <c r="C327" s="8">
        <v>79562.749999999985</v>
      </c>
      <c r="D327" s="8">
        <v>16538.13</v>
      </c>
      <c r="E327" s="8">
        <v>73006.180000000008</v>
      </c>
      <c r="F327" s="8">
        <v>257229.83</v>
      </c>
      <c r="G327" s="8">
        <f t="shared" si="4"/>
        <v>426336.89</v>
      </c>
    </row>
    <row r="328" spans="1:7" x14ac:dyDescent="0.25">
      <c r="A328" s="7"/>
      <c r="B328" s="7" t="s">
        <v>31</v>
      </c>
      <c r="C328" s="7">
        <v>79562.749999999985</v>
      </c>
      <c r="D328" s="7">
        <v>16538.13</v>
      </c>
      <c r="E328" s="7">
        <v>73006.180000000008</v>
      </c>
      <c r="F328" s="7">
        <v>257229.83</v>
      </c>
      <c r="G328" s="7">
        <f t="shared" si="4"/>
        <v>426336.89</v>
      </c>
    </row>
    <row r="329" spans="1:7" x14ac:dyDescent="0.25">
      <c r="A329" s="8" t="s">
        <v>131</v>
      </c>
      <c r="B329" s="8"/>
      <c r="C329" s="8">
        <v>42058.97</v>
      </c>
      <c r="D329" s="8">
        <v>39768.850000000013</v>
      </c>
      <c r="E329" s="8">
        <v>10960.33</v>
      </c>
      <c r="F329" s="8">
        <v>49974.960000000006</v>
      </c>
      <c r="G329" s="8">
        <f t="shared" si="4"/>
        <v>142763.11000000002</v>
      </c>
    </row>
    <row r="330" spans="1:7" x14ac:dyDescent="0.25">
      <c r="A330" s="7"/>
      <c r="B330" s="7" t="s">
        <v>75</v>
      </c>
      <c r="C330" s="7">
        <v>6972.1</v>
      </c>
      <c r="D330" s="7">
        <v>13944.2</v>
      </c>
      <c r="E330" s="7">
        <v>3486.05</v>
      </c>
      <c r="F330" s="7"/>
      <c r="G330" s="7">
        <f t="shared" si="4"/>
        <v>24402.350000000002</v>
      </c>
    </row>
    <row r="331" spans="1:7" x14ac:dyDescent="0.25">
      <c r="A331" s="7"/>
      <c r="B331" s="7" t="s">
        <v>25</v>
      </c>
      <c r="C331" s="7">
        <v>35086.870000000003</v>
      </c>
      <c r="D331" s="7"/>
      <c r="E331" s="7">
        <v>7474.2800000000016</v>
      </c>
      <c r="F331" s="7">
        <v>49974.960000000006</v>
      </c>
      <c r="G331" s="7">
        <f t="shared" si="4"/>
        <v>92536.110000000015</v>
      </c>
    </row>
    <row r="332" spans="1:7" x14ac:dyDescent="0.25">
      <c r="A332" s="7"/>
      <c r="B332" s="7" t="s">
        <v>35</v>
      </c>
      <c r="C332" s="7"/>
      <c r="D332" s="7">
        <v>25824.65</v>
      </c>
      <c r="E332" s="7"/>
      <c r="F332" s="7"/>
      <c r="G332" s="7">
        <f t="shared" si="4"/>
        <v>25824.65</v>
      </c>
    </row>
    <row r="333" spans="1:7" x14ac:dyDescent="0.25">
      <c r="A333" s="8" t="s">
        <v>132</v>
      </c>
      <c r="B333" s="8"/>
      <c r="C333" s="8">
        <v>297.11</v>
      </c>
      <c r="D333" s="8"/>
      <c r="E333" s="8"/>
      <c r="F333" s="8"/>
      <c r="G333" s="8">
        <f t="shared" si="4"/>
        <v>297.11</v>
      </c>
    </row>
    <row r="334" spans="1:7" x14ac:dyDescent="0.25">
      <c r="A334" s="7"/>
      <c r="B334" s="7" t="s">
        <v>20</v>
      </c>
      <c r="C334" s="7">
        <v>297.11</v>
      </c>
      <c r="D334" s="7"/>
      <c r="E334" s="7"/>
      <c r="F334" s="7"/>
      <c r="G334" s="7">
        <f t="shared" ref="G334:G384" si="5">C334+D334+E334+F334</f>
        <v>297.11</v>
      </c>
    </row>
    <row r="335" spans="1:7" x14ac:dyDescent="0.25">
      <c r="A335" s="8" t="s">
        <v>133</v>
      </c>
      <c r="B335" s="8"/>
      <c r="C335" s="8">
        <v>22581.08</v>
      </c>
      <c r="D335" s="8">
        <v>5512.96</v>
      </c>
      <c r="E335" s="8">
        <v>8059.579999999999</v>
      </c>
      <c r="F335" s="8">
        <v>34480.75</v>
      </c>
      <c r="G335" s="8">
        <f t="shared" si="5"/>
        <v>70634.37</v>
      </c>
    </row>
    <row r="336" spans="1:7" x14ac:dyDescent="0.25">
      <c r="A336" s="7"/>
      <c r="B336" s="7" t="s">
        <v>75</v>
      </c>
      <c r="C336" s="7">
        <v>3276.62</v>
      </c>
      <c r="D336" s="7">
        <v>5512.96</v>
      </c>
      <c r="E336" s="7">
        <v>1378.24</v>
      </c>
      <c r="F336" s="7"/>
      <c r="G336" s="7">
        <f t="shared" si="5"/>
        <v>10167.82</v>
      </c>
    </row>
    <row r="337" spans="1:7" x14ac:dyDescent="0.25">
      <c r="A337" s="7"/>
      <c r="B337" s="7" t="s">
        <v>25</v>
      </c>
      <c r="C337" s="7">
        <v>19304.46</v>
      </c>
      <c r="D337" s="7"/>
      <c r="E337" s="7">
        <v>6681.34</v>
      </c>
      <c r="F337" s="7">
        <v>34480.75</v>
      </c>
      <c r="G337" s="7">
        <f t="shared" si="5"/>
        <v>60466.55</v>
      </c>
    </row>
    <row r="338" spans="1:7" x14ac:dyDescent="0.25">
      <c r="A338" s="8" t="s">
        <v>134</v>
      </c>
      <c r="B338" s="8"/>
      <c r="C338" s="8">
        <v>530304.76</v>
      </c>
      <c r="D338" s="8">
        <v>328110</v>
      </c>
      <c r="E338" s="8">
        <v>278523.5</v>
      </c>
      <c r="F338" s="8">
        <v>204163.20000000001</v>
      </c>
      <c r="G338" s="8">
        <f t="shared" si="5"/>
        <v>1341101.46</v>
      </c>
    </row>
    <row r="339" spans="1:7" x14ac:dyDescent="0.25">
      <c r="A339" s="7"/>
      <c r="B339" s="7" t="s">
        <v>20</v>
      </c>
      <c r="C339" s="7">
        <v>530304.76</v>
      </c>
      <c r="D339" s="7">
        <v>328110</v>
      </c>
      <c r="E339" s="7">
        <v>278523.5</v>
      </c>
      <c r="F339" s="7">
        <v>204163.20000000001</v>
      </c>
      <c r="G339" s="7">
        <f t="shared" si="5"/>
        <v>1341101.46</v>
      </c>
    </row>
    <row r="340" spans="1:7" x14ac:dyDescent="0.25">
      <c r="A340" s="8" t="s">
        <v>135</v>
      </c>
      <c r="B340" s="8"/>
      <c r="C340" s="8">
        <v>49463.03</v>
      </c>
      <c r="D340" s="8">
        <v>87100.46</v>
      </c>
      <c r="E340" s="8">
        <v>367028.59</v>
      </c>
      <c r="F340" s="8">
        <v>1431835.5</v>
      </c>
      <c r="G340" s="8">
        <f t="shared" si="5"/>
        <v>1935427.58</v>
      </c>
    </row>
    <row r="341" spans="1:7" x14ac:dyDescent="0.25">
      <c r="A341" s="7"/>
      <c r="B341" s="7" t="s">
        <v>44</v>
      </c>
      <c r="C341" s="7">
        <v>4741.59</v>
      </c>
      <c r="D341" s="7">
        <v>11412.6</v>
      </c>
      <c r="E341" s="7">
        <v>113981.06</v>
      </c>
      <c r="F341" s="7">
        <v>1378030.35</v>
      </c>
      <c r="G341" s="7">
        <f t="shared" si="5"/>
        <v>1508165.6</v>
      </c>
    </row>
    <row r="342" spans="1:7" x14ac:dyDescent="0.25">
      <c r="A342" s="7"/>
      <c r="B342" s="7" t="s">
        <v>45</v>
      </c>
      <c r="C342" s="7">
        <v>113.97</v>
      </c>
      <c r="D342" s="7">
        <v>2439.900000000001</v>
      </c>
      <c r="E342" s="7"/>
      <c r="F342" s="7">
        <v>3995.889999999999</v>
      </c>
      <c r="G342" s="7">
        <f t="shared" si="5"/>
        <v>6549.76</v>
      </c>
    </row>
    <row r="343" spans="1:7" x14ac:dyDescent="0.25">
      <c r="A343" s="7"/>
      <c r="B343" s="7" t="s">
        <v>58</v>
      </c>
      <c r="C343" s="7">
        <v>1.5</v>
      </c>
      <c r="D343" s="7"/>
      <c r="E343" s="7"/>
      <c r="F343" s="7">
        <v>16.5</v>
      </c>
      <c r="G343" s="7">
        <f t="shared" si="5"/>
        <v>18</v>
      </c>
    </row>
    <row r="344" spans="1:7" x14ac:dyDescent="0.25">
      <c r="A344" s="7"/>
      <c r="B344" s="7" t="s">
        <v>24</v>
      </c>
      <c r="C344" s="7">
        <v>43131.76</v>
      </c>
      <c r="D344" s="7">
        <v>31587.96</v>
      </c>
      <c r="E344" s="7"/>
      <c r="F344" s="7"/>
      <c r="G344" s="7">
        <f t="shared" si="5"/>
        <v>74719.72</v>
      </c>
    </row>
    <row r="345" spans="1:7" x14ac:dyDescent="0.25">
      <c r="A345" s="7"/>
      <c r="B345" s="7" t="s">
        <v>94</v>
      </c>
      <c r="C345" s="7">
        <v>1474.21</v>
      </c>
      <c r="D345" s="7"/>
      <c r="E345" s="7"/>
      <c r="F345" s="7"/>
      <c r="G345" s="7">
        <f t="shared" si="5"/>
        <v>1474.21</v>
      </c>
    </row>
    <row r="346" spans="1:7" x14ac:dyDescent="0.25">
      <c r="A346" s="7"/>
      <c r="B346" s="7" t="s">
        <v>124</v>
      </c>
      <c r="C346" s="7"/>
      <c r="D346" s="7">
        <v>41660</v>
      </c>
      <c r="E346" s="7">
        <v>16808</v>
      </c>
      <c r="F346" s="7">
        <v>49792.75</v>
      </c>
      <c r="G346" s="7">
        <f t="shared" si="5"/>
        <v>108260.75</v>
      </c>
    </row>
    <row r="347" spans="1:7" x14ac:dyDescent="0.25">
      <c r="A347" s="7"/>
      <c r="B347" s="7" t="s">
        <v>20</v>
      </c>
      <c r="C347" s="7"/>
      <c r="D347" s="7"/>
      <c r="E347" s="7">
        <v>100000</v>
      </c>
      <c r="F347" s="7"/>
      <c r="G347" s="7">
        <f t="shared" si="5"/>
        <v>100000</v>
      </c>
    </row>
    <row r="348" spans="1:7" x14ac:dyDescent="0.25">
      <c r="A348" s="7"/>
      <c r="B348" s="7" t="s">
        <v>75</v>
      </c>
      <c r="C348" s="7"/>
      <c r="D348" s="7"/>
      <c r="E348" s="7">
        <v>136239.53</v>
      </c>
      <c r="F348" s="7"/>
      <c r="G348" s="7">
        <f t="shared" si="5"/>
        <v>136239.53</v>
      </c>
    </row>
    <row r="349" spans="1:7" x14ac:dyDescent="0.25">
      <c r="A349" s="7"/>
      <c r="B349" s="7" t="s">
        <v>16</v>
      </c>
      <c r="C349" s="7"/>
      <c r="D349" s="7"/>
      <c r="E349" s="7"/>
      <c r="F349" s="7">
        <v>0.01</v>
      </c>
      <c r="G349" s="7">
        <f t="shared" si="5"/>
        <v>0.01</v>
      </c>
    </row>
    <row r="350" spans="1:7" x14ac:dyDescent="0.25">
      <c r="A350" s="8" t="s">
        <v>136</v>
      </c>
      <c r="B350" s="8"/>
      <c r="C350" s="8"/>
      <c r="D350" s="8">
        <v>22760.71</v>
      </c>
      <c r="E350" s="8"/>
      <c r="F350" s="8">
        <v>71849.63</v>
      </c>
      <c r="G350" s="8">
        <f t="shared" si="5"/>
        <v>94610.34</v>
      </c>
    </row>
    <row r="351" spans="1:7" x14ac:dyDescent="0.25">
      <c r="A351" s="7"/>
      <c r="B351" s="7" t="s">
        <v>119</v>
      </c>
      <c r="C351" s="7"/>
      <c r="D351" s="7">
        <v>32.33</v>
      </c>
      <c r="E351" s="7"/>
      <c r="F351" s="7"/>
      <c r="G351" s="7">
        <f t="shared" si="5"/>
        <v>32.33</v>
      </c>
    </row>
    <row r="352" spans="1:7" x14ac:dyDescent="0.25">
      <c r="A352" s="7"/>
      <c r="B352" s="7" t="s">
        <v>94</v>
      </c>
      <c r="C352" s="7"/>
      <c r="D352" s="7">
        <v>22665.88</v>
      </c>
      <c r="E352" s="7"/>
      <c r="F352" s="7">
        <v>69733.63</v>
      </c>
      <c r="G352" s="7">
        <f t="shared" si="5"/>
        <v>92399.510000000009</v>
      </c>
    </row>
    <row r="353" spans="1:7" x14ac:dyDescent="0.25">
      <c r="A353" s="7"/>
      <c r="B353" s="7" t="s">
        <v>45</v>
      </c>
      <c r="C353" s="7"/>
      <c r="D353" s="7">
        <v>62.5</v>
      </c>
      <c r="E353" s="7"/>
      <c r="F353" s="7"/>
      <c r="G353" s="7">
        <f t="shared" si="5"/>
        <v>62.5</v>
      </c>
    </row>
    <row r="354" spans="1:7" x14ac:dyDescent="0.25">
      <c r="A354" s="7"/>
      <c r="B354" s="7" t="s">
        <v>121</v>
      </c>
      <c r="C354" s="7"/>
      <c r="D354" s="7"/>
      <c r="E354" s="7"/>
      <c r="F354" s="7">
        <v>2116</v>
      </c>
      <c r="G354" s="7">
        <f t="shared" si="5"/>
        <v>2116</v>
      </c>
    </row>
    <row r="355" spans="1:7" x14ac:dyDescent="0.25">
      <c r="A355" s="8" t="s">
        <v>137</v>
      </c>
      <c r="B355" s="8"/>
      <c r="C355" s="8">
        <v>315206.82000000012</v>
      </c>
      <c r="D355" s="8">
        <v>125083.89</v>
      </c>
      <c r="E355" s="8">
        <v>170432.02</v>
      </c>
      <c r="F355" s="8">
        <v>68950.169999999984</v>
      </c>
      <c r="G355" s="8">
        <f t="shared" si="5"/>
        <v>679672.90000000014</v>
      </c>
    </row>
    <row r="356" spans="1:7" x14ac:dyDescent="0.25">
      <c r="A356" s="7"/>
      <c r="B356" s="7" t="s">
        <v>53</v>
      </c>
      <c r="C356" s="7">
        <v>228317.86</v>
      </c>
      <c r="D356" s="7">
        <v>102297.34</v>
      </c>
      <c r="E356" s="7">
        <v>170432.02</v>
      </c>
      <c r="F356" s="7">
        <v>30919.7</v>
      </c>
      <c r="G356" s="7">
        <f t="shared" si="5"/>
        <v>531966.91999999993</v>
      </c>
    </row>
    <row r="357" spans="1:7" x14ac:dyDescent="0.25">
      <c r="A357" s="7"/>
      <c r="B357" s="7" t="s">
        <v>45</v>
      </c>
      <c r="C357" s="7">
        <v>86888.960000000006</v>
      </c>
      <c r="D357" s="7">
        <v>22786.55</v>
      </c>
      <c r="E357" s="7"/>
      <c r="F357" s="7">
        <v>23977.61</v>
      </c>
      <c r="G357" s="7">
        <f t="shared" si="5"/>
        <v>133653.12</v>
      </c>
    </row>
    <row r="358" spans="1:7" x14ac:dyDescent="0.25">
      <c r="A358" s="7"/>
      <c r="B358" s="7" t="s">
        <v>20</v>
      </c>
      <c r="C358" s="7"/>
      <c r="D358" s="7"/>
      <c r="E358" s="7"/>
      <c r="F358" s="7">
        <v>5476.13</v>
      </c>
      <c r="G358" s="7">
        <f t="shared" si="5"/>
        <v>5476.13</v>
      </c>
    </row>
    <row r="359" spans="1:7" x14ac:dyDescent="0.25">
      <c r="A359" s="7"/>
      <c r="B359" s="7" t="s">
        <v>75</v>
      </c>
      <c r="C359" s="7"/>
      <c r="D359" s="7"/>
      <c r="E359" s="7"/>
      <c r="F359" s="7">
        <v>7050.17</v>
      </c>
      <c r="G359" s="7">
        <f t="shared" si="5"/>
        <v>7050.17</v>
      </c>
    </row>
    <row r="360" spans="1:7" x14ac:dyDescent="0.25">
      <c r="A360" s="7"/>
      <c r="B360" s="7" t="s">
        <v>119</v>
      </c>
      <c r="C360" s="7"/>
      <c r="D360" s="7"/>
      <c r="E360" s="7"/>
      <c r="F360" s="7">
        <v>1198.53</v>
      </c>
      <c r="G360" s="7">
        <f t="shared" si="5"/>
        <v>1198.53</v>
      </c>
    </row>
    <row r="361" spans="1:7" x14ac:dyDescent="0.25">
      <c r="A361" s="7"/>
      <c r="B361" s="7" t="s">
        <v>25</v>
      </c>
      <c r="C361" s="7"/>
      <c r="D361" s="7"/>
      <c r="E361" s="7"/>
      <c r="F361" s="7">
        <v>328.03</v>
      </c>
      <c r="G361" s="7">
        <f t="shared" si="5"/>
        <v>328.03</v>
      </c>
    </row>
    <row r="362" spans="1:7" x14ac:dyDescent="0.25">
      <c r="A362" s="8" t="s">
        <v>138</v>
      </c>
      <c r="B362" s="8"/>
      <c r="C362" s="8">
        <v>903207.97000000032</v>
      </c>
      <c r="D362" s="8">
        <v>270866.85999999993</v>
      </c>
      <c r="E362" s="8">
        <v>198832.66</v>
      </c>
      <c r="F362" s="8">
        <v>760167.44000000006</v>
      </c>
      <c r="G362" s="8">
        <f t="shared" si="5"/>
        <v>2133074.9300000002</v>
      </c>
    </row>
    <row r="363" spans="1:7" x14ac:dyDescent="0.25">
      <c r="A363" s="7"/>
      <c r="B363" s="7" t="s">
        <v>53</v>
      </c>
      <c r="C363" s="7">
        <v>540261.81999999983</v>
      </c>
      <c r="D363" s="7">
        <v>208400.93999999989</v>
      </c>
      <c r="E363" s="7">
        <v>198832.66</v>
      </c>
      <c r="F363" s="7">
        <v>622494.65000000037</v>
      </c>
      <c r="G363" s="7">
        <f t="shared" si="5"/>
        <v>1569990.0700000003</v>
      </c>
    </row>
    <row r="364" spans="1:7" x14ac:dyDescent="0.25">
      <c r="A364" s="7"/>
      <c r="B364" s="7" t="s">
        <v>44</v>
      </c>
      <c r="C364" s="7">
        <v>219999.1</v>
      </c>
      <c r="D364" s="7"/>
      <c r="E364" s="7"/>
      <c r="F364" s="7"/>
      <c r="G364" s="7">
        <f t="shared" si="5"/>
        <v>219999.1</v>
      </c>
    </row>
    <row r="365" spans="1:7" x14ac:dyDescent="0.25">
      <c r="A365" s="7"/>
      <c r="B365" s="7" t="s">
        <v>45</v>
      </c>
      <c r="C365" s="7">
        <v>142947.04999999999</v>
      </c>
      <c r="D365" s="7">
        <v>62465.919999999991</v>
      </c>
      <c r="E365" s="7"/>
      <c r="F365" s="7">
        <v>137672.79</v>
      </c>
      <c r="G365" s="7">
        <f t="shared" si="5"/>
        <v>343085.76</v>
      </c>
    </row>
    <row r="366" spans="1:7" x14ac:dyDescent="0.25">
      <c r="A366" s="8" t="s">
        <v>139</v>
      </c>
      <c r="B366" s="8"/>
      <c r="C366" s="8">
        <v>25297.22</v>
      </c>
      <c r="D366" s="8">
        <v>20544.12</v>
      </c>
      <c r="E366" s="8">
        <v>81406.070000000022</v>
      </c>
      <c r="F366" s="8">
        <v>113698.87</v>
      </c>
      <c r="G366" s="8">
        <f t="shared" si="5"/>
        <v>240946.28000000003</v>
      </c>
    </row>
    <row r="367" spans="1:7" x14ac:dyDescent="0.25">
      <c r="A367" s="7"/>
      <c r="B367" s="7" t="s">
        <v>53</v>
      </c>
      <c r="C367" s="7">
        <v>23201.95</v>
      </c>
      <c r="D367" s="7">
        <v>8078.3700000000008</v>
      </c>
      <c r="E367" s="7">
        <v>81406.070000000022</v>
      </c>
      <c r="F367" s="7">
        <v>88294.82</v>
      </c>
      <c r="G367" s="7">
        <f t="shared" si="5"/>
        <v>200981.21000000002</v>
      </c>
    </row>
    <row r="368" spans="1:7" x14ac:dyDescent="0.25">
      <c r="A368" s="7"/>
      <c r="B368" s="7" t="s">
        <v>45</v>
      </c>
      <c r="C368" s="7">
        <v>2095.27</v>
      </c>
      <c r="D368" s="7">
        <v>4315.5300000000007</v>
      </c>
      <c r="E368" s="7"/>
      <c r="F368" s="7">
        <v>31313.950000000012</v>
      </c>
      <c r="G368" s="7">
        <f t="shared" si="5"/>
        <v>37724.750000000015</v>
      </c>
    </row>
    <row r="369" spans="1:7" x14ac:dyDescent="0.25">
      <c r="A369" s="7"/>
      <c r="B369" s="7" t="s">
        <v>44</v>
      </c>
      <c r="C369" s="7"/>
      <c r="D369" s="7">
        <v>8150.2199999999993</v>
      </c>
      <c r="E369" s="7"/>
      <c r="F369" s="7">
        <v>-5909.9</v>
      </c>
      <c r="G369" s="7">
        <f t="shared" si="5"/>
        <v>2240.3199999999997</v>
      </c>
    </row>
    <row r="370" spans="1:7" x14ac:dyDescent="0.25">
      <c r="A370" s="8" t="s">
        <v>140</v>
      </c>
      <c r="B370" s="8"/>
      <c r="C370" s="8">
        <v>11694.38</v>
      </c>
      <c r="D370" s="8">
        <v>80893.950000000026</v>
      </c>
      <c r="E370" s="8">
        <v>83787.790000000008</v>
      </c>
      <c r="F370" s="8">
        <v>86807.680000000008</v>
      </c>
      <c r="G370" s="8">
        <f t="shared" si="5"/>
        <v>263183.80000000005</v>
      </c>
    </row>
    <row r="371" spans="1:7" x14ac:dyDescent="0.25">
      <c r="A371" s="7"/>
      <c r="B371" s="7" t="s">
        <v>53</v>
      </c>
      <c r="C371" s="7">
        <v>9794.4399999999987</v>
      </c>
      <c r="D371" s="7">
        <v>71264.090000000011</v>
      </c>
      <c r="E371" s="7">
        <v>83787.790000000008</v>
      </c>
      <c r="F371" s="7">
        <v>60665.670000000013</v>
      </c>
      <c r="G371" s="7">
        <f t="shared" si="5"/>
        <v>225511.99000000002</v>
      </c>
    </row>
    <row r="372" spans="1:7" x14ac:dyDescent="0.25">
      <c r="A372" s="7"/>
      <c r="B372" s="7" t="s">
        <v>45</v>
      </c>
      <c r="C372" s="7">
        <v>1899.94</v>
      </c>
      <c r="D372" s="7">
        <v>9429.86</v>
      </c>
      <c r="E372" s="7"/>
      <c r="F372" s="7">
        <v>26142.010000000009</v>
      </c>
      <c r="G372" s="7">
        <f t="shared" si="5"/>
        <v>37471.810000000012</v>
      </c>
    </row>
    <row r="373" spans="1:7" x14ac:dyDescent="0.25">
      <c r="A373" s="7"/>
      <c r="B373" s="7" t="s">
        <v>44</v>
      </c>
      <c r="C373" s="7"/>
      <c r="D373" s="7">
        <v>200</v>
      </c>
      <c r="E373" s="7"/>
      <c r="F373" s="7"/>
      <c r="G373" s="7">
        <f t="shared" si="5"/>
        <v>200</v>
      </c>
    </row>
    <row r="374" spans="1:7" x14ac:dyDescent="0.25">
      <c r="A374" s="8" t="s">
        <v>141</v>
      </c>
      <c r="B374" s="8"/>
      <c r="C374" s="8">
        <v>79308.639999999999</v>
      </c>
      <c r="D374" s="8">
        <v>117371.17</v>
      </c>
      <c r="E374" s="8">
        <v>15979.47</v>
      </c>
      <c r="F374" s="8">
        <v>423751.96</v>
      </c>
      <c r="G374" s="8">
        <f t="shared" si="5"/>
        <v>636411.24</v>
      </c>
    </row>
    <row r="375" spans="1:7" x14ac:dyDescent="0.25">
      <c r="A375" s="7"/>
      <c r="B375" s="7" t="s">
        <v>53</v>
      </c>
      <c r="C375" s="7">
        <v>61387.72</v>
      </c>
      <c r="D375" s="7">
        <v>102988.14</v>
      </c>
      <c r="E375" s="7">
        <v>15979.47</v>
      </c>
      <c r="F375" s="7">
        <v>375570.54</v>
      </c>
      <c r="G375" s="7">
        <f t="shared" si="5"/>
        <v>555925.87</v>
      </c>
    </row>
    <row r="376" spans="1:7" x14ac:dyDescent="0.25">
      <c r="A376" s="7"/>
      <c r="B376" s="7" t="s">
        <v>45</v>
      </c>
      <c r="C376" s="7">
        <v>2928.389999999999</v>
      </c>
      <c r="D376" s="7">
        <v>14383.03</v>
      </c>
      <c r="E376" s="7"/>
      <c r="F376" s="7">
        <v>48183.649999999987</v>
      </c>
      <c r="G376" s="7">
        <f t="shared" si="5"/>
        <v>65495.069999999985</v>
      </c>
    </row>
    <row r="377" spans="1:7" x14ac:dyDescent="0.25">
      <c r="A377" s="7"/>
      <c r="B377" s="7" t="s">
        <v>92</v>
      </c>
      <c r="C377" s="7">
        <v>14992.53</v>
      </c>
      <c r="D377" s="7"/>
      <c r="E377" s="7"/>
      <c r="F377" s="7"/>
      <c r="G377" s="7">
        <f t="shared" si="5"/>
        <v>14992.53</v>
      </c>
    </row>
    <row r="378" spans="1:7" x14ac:dyDescent="0.25">
      <c r="A378" s="7"/>
      <c r="B378" s="7" t="s">
        <v>44</v>
      </c>
      <c r="C378" s="7"/>
      <c r="D378" s="7"/>
      <c r="E378" s="7"/>
      <c r="F378" s="7">
        <v>-2.23</v>
      </c>
      <c r="G378" s="7">
        <f t="shared" si="5"/>
        <v>-2.23</v>
      </c>
    </row>
    <row r="379" spans="1:7" x14ac:dyDescent="0.25">
      <c r="A379" s="8" t="s">
        <v>142</v>
      </c>
      <c r="B379" s="8"/>
      <c r="C379" s="8">
        <v>8528.0400000000009</v>
      </c>
      <c r="D379" s="8"/>
      <c r="E379" s="8">
        <v>11451.06</v>
      </c>
      <c r="F379" s="8">
        <v>92481.75</v>
      </c>
      <c r="G379" s="8">
        <f t="shared" si="5"/>
        <v>112460.85</v>
      </c>
    </row>
    <row r="380" spans="1:7" x14ac:dyDescent="0.25">
      <c r="A380" s="7"/>
      <c r="B380" s="7" t="s">
        <v>20</v>
      </c>
      <c r="C380" s="7">
        <v>8528.0400000000009</v>
      </c>
      <c r="D380" s="7"/>
      <c r="E380" s="7">
        <v>11451.06</v>
      </c>
      <c r="F380" s="7">
        <v>77955.44</v>
      </c>
      <c r="G380" s="7">
        <f t="shared" si="5"/>
        <v>97934.540000000008</v>
      </c>
    </row>
    <row r="381" spans="1:7" x14ac:dyDescent="0.25">
      <c r="A381" s="7"/>
      <c r="B381" s="7" t="s">
        <v>44</v>
      </c>
      <c r="C381" s="7"/>
      <c r="D381" s="7"/>
      <c r="E381" s="7"/>
      <c r="F381" s="7">
        <v>14526.31</v>
      </c>
      <c r="G381" s="7">
        <f t="shared" si="5"/>
        <v>14526.31</v>
      </c>
    </row>
    <row r="382" spans="1:7" x14ac:dyDescent="0.25">
      <c r="A382" s="8" t="s">
        <v>143</v>
      </c>
      <c r="B382" s="8"/>
      <c r="C382" s="8"/>
      <c r="D382" s="8">
        <v>577537.37</v>
      </c>
      <c r="E382" s="8"/>
      <c r="F382" s="8">
        <v>585544.99</v>
      </c>
      <c r="G382" s="8">
        <f t="shared" si="5"/>
        <v>1163082.3599999999</v>
      </c>
    </row>
    <row r="383" spans="1:7" x14ac:dyDescent="0.25">
      <c r="A383" s="7"/>
      <c r="B383" s="7" t="s">
        <v>115</v>
      </c>
      <c r="C383" s="7"/>
      <c r="D383" s="7">
        <v>577537.37</v>
      </c>
      <c r="E383" s="7"/>
      <c r="F383" s="7">
        <v>585544.99</v>
      </c>
      <c r="G383" s="7">
        <f t="shared" si="5"/>
        <v>1163082.3599999999</v>
      </c>
    </row>
    <row r="384" spans="1:7" x14ac:dyDescent="0.25">
      <c r="A384" s="9" t="s">
        <v>144</v>
      </c>
      <c r="B384" s="9"/>
      <c r="C384" s="9">
        <v>24624574.599999201</v>
      </c>
      <c r="D384" s="9">
        <v>18033278.270000529</v>
      </c>
      <c r="E384" s="9">
        <v>29858215.41000006</v>
      </c>
      <c r="F384" s="9">
        <v>86589377.709999606</v>
      </c>
      <c r="G384" s="9">
        <f t="shared" si="5"/>
        <v>159105445.98999941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3:D4"/>
    <mergeCell ref="B5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B8" sqref="B8"/>
    </sheetView>
  </sheetViews>
  <sheetFormatPr defaultRowHeight="15" x14ac:dyDescent="0.25"/>
  <cols>
    <col min="1" max="1" width="70.140625" customWidth="1"/>
    <col min="2" max="8" width="19" customWidth="1"/>
  </cols>
  <sheetData>
    <row r="1" spans="1:8" ht="13.15" customHeight="1" x14ac:dyDescent="0.25">
      <c r="A1" s="5"/>
      <c r="C1" s="3"/>
      <c r="D1" s="3"/>
      <c r="E1" s="3"/>
      <c r="F1" s="3"/>
      <c r="G1" s="3"/>
    </row>
    <row r="2" spans="1:8" ht="15" customHeight="1" x14ac:dyDescent="0.25">
      <c r="A2" s="5"/>
      <c r="B2" s="3"/>
      <c r="C2" s="3"/>
      <c r="D2" s="3"/>
      <c r="E2" s="3"/>
      <c r="F2" s="3"/>
      <c r="G2" s="3"/>
    </row>
    <row r="3" spans="1:8" ht="22.5" customHeight="1" x14ac:dyDescent="0.35">
      <c r="A3" s="5"/>
      <c r="B3" s="4" t="s">
        <v>145</v>
      </c>
      <c r="C3" s="3"/>
      <c r="D3" s="3"/>
      <c r="E3" s="3"/>
      <c r="F3" s="3"/>
      <c r="G3" s="3"/>
    </row>
    <row r="4" spans="1:8" ht="23.25" customHeight="1" x14ac:dyDescent="0.35">
      <c r="A4" s="5"/>
      <c r="B4" s="4" t="s">
        <v>0</v>
      </c>
      <c r="C4" s="3"/>
      <c r="D4" s="3"/>
      <c r="E4" s="3"/>
      <c r="F4" s="3"/>
      <c r="G4" s="3"/>
    </row>
    <row r="5" spans="1:8" ht="24" customHeight="1" x14ac:dyDescent="0.35">
      <c r="A5" s="5"/>
      <c r="B5" s="4" t="s">
        <v>1</v>
      </c>
      <c r="C5" s="3"/>
      <c r="D5" s="3"/>
      <c r="E5" s="3"/>
      <c r="F5" s="3"/>
      <c r="G5" s="3"/>
    </row>
    <row r="7" spans="1:8" x14ac:dyDescent="0.25">
      <c r="A7" s="1"/>
      <c r="B7" s="2" t="s">
        <v>146</v>
      </c>
      <c r="C7" s="2" t="s">
        <v>147</v>
      </c>
      <c r="D7" s="2" t="s">
        <v>148</v>
      </c>
      <c r="E7" s="2" t="s">
        <v>149</v>
      </c>
      <c r="F7" s="2" t="s">
        <v>1</v>
      </c>
      <c r="G7" s="2" t="s">
        <v>14</v>
      </c>
      <c r="H7" s="2" t="s">
        <v>150</v>
      </c>
    </row>
    <row r="8" spans="1:8" x14ac:dyDescent="0.25">
      <c r="A8" s="6" t="s">
        <v>151</v>
      </c>
      <c r="B8" s="7">
        <v>746</v>
      </c>
      <c r="C8" s="7">
        <v>875</v>
      </c>
      <c r="D8" s="7">
        <v>14698.24</v>
      </c>
      <c r="E8" s="7">
        <v>8821713.0699999798</v>
      </c>
      <c r="F8" s="7">
        <v>6989727.3799999747</v>
      </c>
      <c r="G8" s="7">
        <f>B8+C8+D8+E8+F8</f>
        <v>15827759.689999955</v>
      </c>
      <c r="H8" s="7">
        <v>3699537.9499999862</v>
      </c>
    </row>
    <row r="9" spans="1:8" x14ac:dyDescent="0.25">
      <c r="A9" s="6" t="s">
        <v>152</v>
      </c>
      <c r="B9" s="7">
        <v>16827.5</v>
      </c>
      <c r="C9" s="7">
        <v>530</v>
      </c>
      <c r="D9" s="7">
        <v>72312.62000000001</v>
      </c>
      <c r="E9" s="7">
        <v>1278068.4600000009</v>
      </c>
      <c r="F9" s="7">
        <v>12392425.759999961</v>
      </c>
      <c r="G9" s="7">
        <f>B9+C9+D9+E9+F9</f>
        <v>13760164.339999963</v>
      </c>
      <c r="H9" s="7">
        <v>3884808.6799999708</v>
      </c>
    </row>
    <row r="10" spans="1:8" x14ac:dyDescent="0.25">
      <c r="A10" s="6" t="s">
        <v>153</v>
      </c>
      <c r="B10" s="7"/>
      <c r="C10" s="7"/>
      <c r="D10" s="7">
        <v>-6703.5900000000011</v>
      </c>
      <c r="E10" s="7">
        <v>114524.01</v>
      </c>
      <c r="F10" s="7">
        <v>10499188.41999989</v>
      </c>
      <c r="G10" s="7">
        <f>B10+C10+D10+E10+F10</f>
        <v>10607008.83999989</v>
      </c>
      <c r="H10" s="7">
        <v>1741384.4099999981</v>
      </c>
    </row>
    <row r="11" spans="1:8" x14ac:dyDescent="0.25">
      <c r="A11" s="6" t="s">
        <v>154</v>
      </c>
      <c r="B11" s="7">
        <v>24696.87</v>
      </c>
      <c r="C11" s="7"/>
      <c r="D11" s="7">
        <v>7374.23</v>
      </c>
      <c r="E11" s="7">
        <v>78723.979999999981</v>
      </c>
      <c r="F11" s="7">
        <v>17582706.609999981</v>
      </c>
      <c r="G11" s="7">
        <f>B11+C11+D11+E11+F11</f>
        <v>17693501.689999979</v>
      </c>
      <c r="H11" s="7">
        <v>4124997.0799999912</v>
      </c>
    </row>
    <row r="12" spans="1:8" x14ac:dyDescent="0.25">
      <c r="A12" s="1" t="s">
        <v>14</v>
      </c>
      <c r="B12" s="1"/>
      <c r="C12" s="2"/>
      <c r="D12" s="2"/>
      <c r="E12" s="2"/>
      <c r="F12" s="2"/>
      <c r="G12" s="2"/>
      <c r="H12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SIOPE</vt:lpstr>
      <vt:lpstr>Trimestrale MEF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Tesla</dc:creator>
  <cp:keywords/>
  <dc:description/>
  <cp:lastModifiedBy>Tesla</cp:lastModifiedBy>
  <dcterms:created xsi:type="dcterms:W3CDTF">2019-04-23T13:03:19Z</dcterms:created>
  <dcterms:modified xsi:type="dcterms:W3CDTF">2021-01-15T10:44:18Z</dcterms:modified>
  <cp:category/>
</cp:coreProperties>
</file>