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64" windowWidth="22176" windowHeight="11052"/>
  </bookViews>
  <sheets>
    <sheet name="Dashboard" sheetId="1" r:id="rId1"/>
  </sheets>
  <definedNames>
    <definedName name="_xlnm._FilterDatabase" localSheetId="0" hidden="1">Dashboard!$Q$1:$Q$114</definedName>
    <definedName name="_xlnm.Print_Area" localSheetId="0">Dashboard!$A$1:$P$113</definedName>
  </definedNames>
  <calcPr calcId="145621"/>
</workbook>
</file>

<file path=xl/calcChain.xml><?xml version="1.0" encoding="utf-8"?>
<calcChain xmlns="http://schemas.openxmlformats.org/spreadsheetml/2006/main">
  <c r="Q2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3" i="1"/>
</calcChain>
</file>

<file path=xl/sharedStrings.xml><?xml version="1.0" encoding="utf-8"?>
<sst xmlns="http://schemas.openxmlformats.org/spreadsheetml/2006/main" count="283" uniqueCount="238">
  <si>
    <t>Centro di costo</t>
  </si>
  <si>
    <t>LA1 - Consumi e manutenzioni di esercizio-Sanitari</t>
  </si>
  <si>
    <t>LA2 - Consumi e manutenzioni di esercizio-Non Sanitari</t>
  </si>
  <si>
    <t>LA3 - Costi per acquisti di servizi-Prestazioni sanitarie</t>
  </si>
  <si>
    <t>LA4 - Costi per acquisti di servizi-Serv. san. per erog. prestazioni</t>
  </si>
  <si>
    <t>LA5 - Costi per acquisti di servizi-Servizi non sanitari</t>
  </si>
  <si>
    <t>LA6 - Pers. ruolo sanitario</t>
  </si>
  <si>
    <t>LA7 - Pers. ruolo profess.</t>
  </si>
  <si>
    <t>LA8 - Pers. ruolo tecnico</t>
  </si>
  <si>
    <t>LA9 - Pers. ruolo amminis.</t>
  </si>
  <si>
    <t>LA10 - Ammortamenti</t>
  </si>
  <si>
    <t>LA11 - Sopravvenienze/insussistenze</t>
  </si>
  <si>
    <t>LA12 - Altri Costi</t>
  </si>
  <si>
    <t>LA13 - Oneri finanziari, svalutazioni, minusvalenze</t>
  </si>
  <si>
    <t>Totale</t>
  </si>
  <si>
    <t/>
  </si>
  <si>
    <t>PREVENZIONE COLLETTIVA E SANITA' PUBBLICA</t>
  </si>
  <si>
    <t>1A100</t>
  </si>
  <si>
    <t>Sorveglianza, prevenzione e controllo delle malattie infettive e parassitarie, inclusi i programmi vaccinali</t>
  </si>
  <si>
    <t>1A110</t>
  </si>
  <si>
    <t>Vaccinazioni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</si>
  <si>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</si>
  <si>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</si>
  <si>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</si>
  <si>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</si>
  <si>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</si>
  <si>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</si>
  <si>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</si>
  <si>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</si>
  <si>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</si>
  <si>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</si>
  <si>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</si>
  <si>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Sorveglianza, prevenzione delle malattie croniche, inclusi la promozione di stili di vita sani e programmi organizzati di screening: sorveglianza e pr</t>
  </si>
  <si>
    <t>1F110</t>
  </si>
  <si>
    <t>Screening oncologici</t>
  </si>
  <si>
    <t>1F111</t>
  </si>
  <si>
    <t>Programmi organizzati svolti in apposita Unità operativa/Centro di costo</t>
  </si>
  <si>
    <t>1F112</t>
  </si>
  <si>
    <t>Programmi organizzati svolti in ambito consultoriale/ambulatoriale/territoriale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</si>
  <si>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</si>
  <si>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</si>
  <si>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</si>
  <si>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</si>
  <si>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1F121</t>
  </si>
  <si>
    <t>Altre attività svolte in ambito extra-ospedaliero</t>
  </si>
  <si>
    <t>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</si>
  <si>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</si>
  <si>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</si>
  <si>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</si>
  <si>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</si>
  <si>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</si>
  <si>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19999</t>
  </si>
  <si>
    <t>TOTALE PREV. COLLETTIVA E SANITA PUBBLICA</t>
  </si>
  <si>
    <t>ASSISTENZA DISTRETTUALE</t>
  </si>
  <si>
    <t>2A100</t>
  </si>
  <si>
    <t xml:space="preserve">Assistenza sanitaria di base  </t>
  </si>
  <si>
    <t>2A110</t>
  </si>
  <si>
    <t>Medicina generale</t>
  </si>
  <si>
    <t>2A111</t>
  </si>
  <si>
    <t>Medicina generale - attività in convenzione</t>
  </si>
  <si>
    <t>2A112</t>
  </si>
  <si>
    <t>Medicina generale - prestazioni erogate nelle cure domiciliari</t>
  </si>
  <si>
    <t>2A113</t>
  </si>
  <si>
    <t>Medicina generale - prestazioni erogate presso strutture residenziali e semi-residenziali</t>
  </si>
  <si>
    <t>2A114</t>
  </si>
  <si>
    <t>Medicina generale - programmi vaccinali</t>
  </si>
  <si>
    <t>2A115</t>
  </si>
  <si>
    <t>Medicina generale - attività presso UCCP</t>
  </si>
  <si>
    <t>2A116</t>
  </si>
  <si>
    <t>Medicina generale - attività presso Ospedali di Comunità</t>
  </si>
  <si>
    <t>2A120</t>
  </si>
  <si>
    <t>Pediatria di libera scelta</t>
  </si>
  <si>
    <t>2A121</t>
  </si>
  <si>
    <t>Pediatria di libera scelta - attività in convenzione</t>
  </si>
  <si>
    <t>2A122</t>
  </si>
  <si>
    <t>Pediatria di libera scelta - prestazioni erogate nelle cure domiciliari</t>
  </si>
  <si>
    <t>2A123</t>
  </si>
  <si>
    <t>Pediatria di libera scelta - programmi vaccinali</t>
  </si>
  <si>
    <t>2A124</t>
  </si>
  <si>
    <t>Pediatria di libera scelta - attività presso UCCP</t>
  </si>
  <si>
    <t>2A125</t>
  </si>
  <si>
    <t>Pediatria di libera scelta - attività presso Ospedali di Comunità</t>
  </si>
  <si>
    <t>2A130</t>
  </si>
  <si>
    <t>Altra assistenza sanitaria di base</t>
  </si>
  <si>
    <t>2A131</t>
  </si>
  <si>
    <t>Altra assistenza sanitaria di base - UCCP</t>
  </si>
  <si>
    <t>2A132</t>
  </si>
  <si>
    <t>Altra assistenza sanitaria di base - Ospedali di Comunità</t>
  </si>
  <si>
    <t>2B100</t>
  </si>
  <si>
    <t>Continuità assistenzialle</t>
  </si>
  <si>
    <t>2C100</t>
  </si>
  <si>
    <t>Assistenza ai turisti</t>
  </si>
  <si>
    <t>2D100</t>
  </si>
  <si>
    <t>Emergenza sanitaria territoriale</t>
  </si>
  <si>
    <t>2E100</t>
  </si>
  <si>
    <t xml:space="preserve">Assistenza farmaceutica </t>
  </si>
  <si>
    <t>2E110</t>
  </si>
  <si>
    <t>Assistenza farmaceutica erogata in regime di convenzione</t>
  </si>
  <si>
    <t>2E120</t>
  </si>
  <si>
    <t xml:space="preserve">Assistenza farmaceutica - erogazione diretta a livello territoriale </t>
  </si>
  <si>
    <t>2E121</t>
  </si>
  <si>
    <t>Assistenza farmaceutica - erogazione diretta a livello territoriale - Distribuzione diretta</t>
  </si>
  <si>
    <t>2E122</t>
  </si>
  <si>
    <t>Assistenza farmaceutica - erogazione diretta a livello territoriale - Distribuzione per conto</t>
  </si>
  <si>
    <t>2E130</t>
  </si>
  <si>
    <t xml:space="preserve">Assistenza farmaceutica - erogazione diretta a livello ospedaliero </t>
  </si>
  <si>
    <t>2F100</t>
  </si>
  <si>
    <t>Assistenza integrativa e protesica</t>
  </si>
  <si>
    <t>2F110</t>
  </si>
  <si>
    <t>Assistenza integrativa  - Totale</t>
  </si>
  <si>
    <t>2F111</t>
  </si>
  <si>
    <t xml:space="preserve">Assistenza integrativa - Presidi per persone affette da malattia diabetica o da malattie </t>
  </si>
  <si>
    <t>2F112</t>
  </si>
  <si>
    <t xml:space="preserve">Assistenza integrativa - Prodotti destinati ad una alimentazione particolare </t>
  </si>
  <si>
    <t>2F113</t>
  </si>
  <si>
    <t xml:space="preserve">Assistenza integrativa -Dispositivi monouso forniti agli assistiti </t>
  </si>
  <si>
    <t>2F120</t>
  </si>
  <si>
    <t>Assistenza protesica</t>
  </si>
  <si>
    <t>2G100</t>
  </si>
  <si>
    <t>Assistenza specialistica ambulatoriale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</si>
  <si>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</si>
  <si>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</si>
  <si>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</si>
  <si>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</si>
  <si>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</si>
  <si>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Assistenza specialistica ambulatoriale - Attività prodotta in ambito ospedaliero - diagnostica strumentale</t>
  </si>
  <si>
    <t>2G113</t>
  </si>
  <si>
    <t>Assistenza specialistica ambulatoriale - Attività prodotta in ambito ospedaliero - attività clinica</t>
  </si>
  <si>
    <t>2G114</t>
  </si>
  <si>
    <t>Assistenza specialistica ambulatoriale - Attività prodotta in ambito ospedaliero - farmaci ad alto costo rimborsati extra-tariffa</t>
  </si>
  <si>
    <t>2G115</t>
  </si>
  <si>
    <t>Assistenza specialistica ambulatoriale - Attività prodotta in ambito ospedaliero - dispositivi ad alto costo rimborsati extra-tariffa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</si>
  <si>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</si>
  <si>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</si>
  <si>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</si>
  <si>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 Attività prodotta in ambito distrettuale e da terzi - attività di laboratorio </t>
  </si>
  <si>
    <t>2G122</t>
  </si>
  <si>
    <t>Assistenza specialistica ambulatoriale -  Attività prodotta in ambito distrettuale e da terzi - diagnostica strumentale</t>
  </si>
  <si>
    <t>2G123</t>
  </si>
  <si>
    <t>Assistenza specialistica ambulatoriale -  Attività prodotta in ambito distrettuale e da terzi - attività clinica</t>
  </si>
  <si>
    <t>2G124</t>
  </si>
  <si>
    <t>Assistenza specialistica ambulatoriale -  Attività prodotta in ambito distrettuale e da terzi - farmaci ad alto costo rimborsati extra-tariffa</t>
  </si>
  <si>
    <t>2G125</t>
  </si>
  <si>
    <t>Assistenza specialistica ambulatoriale -  Attività prodotta in ambito distrettuale e da terzi - dispositivi ad alto costo rimborsati extra-tariffa</t>
  </si>
  <si>
    <t>2G130</t>
  </si>
  <si>
    <t>Assistenza specialistica ambulatoriale - trasporto utenti</t>
  </si>
  <si>
    <t>2H100</t>
  </si>
  <si>
    <t>Assistenza sociosanitaria distrettuale, domiciliare e territoriale</t>
  </si>
  <si>
    <t>2H110</t>
  </si>
  <si>
    <t>Assistenza sociosanitaria distrettuale, domiciliare e territoriale - Cure domiciliari</t>
  </si>
  <si>
    <t>2H111</t>
  </si>
  <si>
    <t>Cure domiciliari</t>
  </si>
  <si>
    <t>2H112</t>
  </si>
  <si>
    <t>Cure palliative domiciliari</t>
  </si>
  <si>
    <t>2H120</t>
  </si>
  <si>
    <t>Assistenza sociosanitaria distrettuale, domiciliare e territoriale - Assistenza ai minori, donne,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</si>
  <si>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</si>
  <si>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</si>
  <si>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</si>
  <si>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 xml:space="preserve">Assistenza sociosanitaria distrettuale, domiciliare e territoriale - Assistenza a persone con disturbi mentali </t>
  </si>
  <si>
    <t>2H150</t>
  </si>
  <si>
    <t xml:space="preserve">Assistenza sociosanitaria distrettuale, domiciliare e territoriale - Assistenza alle persone con disabilità </t>
  </si>
  <si>
    <t>2H160</t>
  </si>
  <si>
    <t>Assistenza sociosanitaria distrettuale, domiciliare e territoriale - Assistenza alle persone con dipendenze patologich</t>
  </si>
  <si>
    <t>2I100</t>
  </si>
  <si>
    <t>Assistenza  sociosanitaria semi-residenziale</t>
  </si>
  <si>
    <t>2I110</t>
  </si>
  <si>
    <t xml:space="preserve">Assistenza sociosanitaria semi-residenziale - Assistenza alle persone con disturbi mentali </t>
  </si>
  <si>
    <t>2I120</t>
  </si>
  <si>
    <t xml:space="preserve">Assistenza sociosanitaria semi-residenziale - Assistenza alle persone con disabilità 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</si>
  <si>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</si>
  <si>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</si>
  <si>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</si>
  <si>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</si>
  <si>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</si>
  <si>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</si>
  <si>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</si>
  <si>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Assistenza  sociosanitaria residenziale</t>
  </si>
  <si>
    <t>2J110</t>
  </si>
  <si>
    <t xml:space="preserve">Assistenza sociosanitaria residenziale - Assistenza alle persone con disturbi mentali </t>
  </si>
  <si>
    <t>2J120</t>
  </si>
  <si>
    <t xml:space="preserve">Assistenza sociosanitaria residenziale - Assistenza alle persone con disabilità </t>
  </si>
  <si>
    <t>2J130</t>
  </si>
  <si>
    <t>Assistenza sociosanitaria residenziale - Assistenza alle persone con dipendenze patologiche</t>
  </si>
  <si>
    <t>2J140</t>
  </si>
  <si>
    <t>Assistenza sociosanitaria residenziale - Assistenza alle persone non autosufficienti</t>
  </si>
  <si>
    <t>2J150</t>
  </si>
  <si>
    <t>Assistenza sociosanitaria semi-residenziale - Assistenza alle persone nella fase terminale della vita</t>
  </si>
  <si>
    <t>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</si>
  <si>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</si>
  <si>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</si>
  <si>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</si>
  <si>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</si>
  <si>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</si>
  <si>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</si>
  <si>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ASSISTENZA OSPEDALIERA</t>
  </si>
  <si>
    <t>3A100</t>
  </si>
  <si>
    <t>Attività di Pronto soccorso</t>
  </si>
  <si>
    <t>3A110</t>
  </si>
  <si>
    <t>Attività diretta di  Pronto soccorso e OBI</t>
  </si>
  <si>
    <t>3A111</t>
  </si>
  <si>
    <t>Attività diretta di  Pronto soccorso e OBI per accessi non seguiti da ricovero</t>
  </si>
  <si>
    <t>3A112</t>
  </si>
  <si>
    <t>Attività diretta di  Pronto soccorso e OBI per accessi seguiti da ricovero</t>
  </si>
  <si>
    <t>3A120</t>
  </si>
  <si>
    <t>Accertamenti diagnostici strumentali e consulenze in PS per aceessi non seguiti da ricovero</t>
  </si>
  <si>
    <t>3B100</t>
  </si>
  <si>
    <t>Assistenza ospedaliera per acuti</t>
  </si>
  <si>
    <t>3B110</t>
  </si>
  <si>
    <t xml:space="preserve">Assistenza ospedaliera per acuti - in Day Hospital </t>
  </si>
  <si>
    <t>3B120</t>
  </si>
  <si>
    <t>Assistenza ospedaliera per acuti - in Day Surgery</t>
  </si>
  <si>
    <t>3B130</t>
  </si>
  <si>
    <t>Assistenza ospedaliera per acuti - in Degenza Ordinaria</t>
  </si>
  <si>
    <t>3B140</t>
  </si>
  <si>
    <t>Assistenza ospedaliera per acuti - Farmaci ad alto costo rimborsati extra-tariffa</t>
  </si>
  <si>
    <t>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</si>
  <si>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</si>
  <si>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</si>
  <si>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</si>
  <si>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</si>
  <si>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</si>
  <si>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</si>
  <si>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</si>
  <si>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</si>
  <si>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</si>
  <si>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</si>
  <si>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</si>
  <si>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</si>
  <si>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delle donazioni di cellule riproduttive</t>
  </si>
  <si>
    <t>39999</t>
  </si>
  <si>
    <t>TOTALE ASSISTENZA OSPEDALIERA</t>
  </si>
  <si>
    <t>48888</t>
  </si>
  <si>
    <t>TOTALE COSTI PER ATTIVITA DI RICERCA</t>
  </si>
  <si>
    <t>49999</t>
  </si>
  <si>
    <t>TOTALE AZIENDA</t>
  </si>
  <si>
    <t>filtra x Stampa</t>
  </si>
  <si>
    <t>Modello LA 2019
Importi in migliaia di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</si>
</sst>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indexed="12"/>
      <name val="Calibri"/>
      <family val="2"/>
    </font>
    <font>
      <sz val="11"/>
      <name val="Calibri"/>
      <family val="2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1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 applyAlignment="1">
      <alignment horizontal="right"/>
    </xf>
    <xf numFmtId="0" fontId="2" fillId="2" borderId="0" xfId="0" applyFont="1" applyFill="1"/>
    <xf numFmtId="4" fontId="2" fillId="2" borderId="0" xfId="0" applyNumberFormat="1" applyFont="1" applyFill="1" applyAlignment="1">
      <alignment horizontal="right"/>
    </xf>
    <xf numFmtId="0" fontId="0" fillId="3" borderId="0" xfId="0" applyFill="1"/>
    <xf numFmtId="4" fontId="0" fillId="3" borderId="0" xfId="0" applyNumberFormat="1" applyFill="1" applyAlignment="1">
      <alignment horizontal="right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2" fillId="2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14"/>
  <sheetViews>
    <sheetView tabSelected="1" zoomScaleNormal="100" zoomScaleSheetLayoutView="75" workbookViewId="0">
      <pane xSplit="10968" topLeftCell="J1"/>
      <selection activeCell="B1" sqref="B1"/>
      <selection pane="topRight" activeCell="S21" sqref="S21"/>
    </sheetView>
  </sheetViews>
  <sheetFormatPr defaultRowHeight="14.4" x14ac:dyDescent="0.3"/>
  <cols>
    <col min="1" max="1" width="7.88671875" customWidth="1"/>
    <col min="2" max="2" width="46.88671875" customWidth="1"/>
    <col min="3" max="16" width="14.33203125" customWidth="1"/>
    <col min="17" max="17" width="11.109375" customWidth="1"/>
  </cols>
  <sheetData>
    <row r="1" spans="1:17" ht="72" x14ac:dyDescent="0.3">
      <c r="A1" s="8" t="s">
        <v>0</v>
      </c>
      <c r="B1" s="8" t="s">
        <v>237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10" t="s">
        <v>236</v>
      </c>
    </row>
    <row r="2" spans="1:17" x14ac:dyDescent="0.3">
      <c r="A2" s="2" t="s">
        <v>15</v>
      </c>
      <c r="B2" s="12" t="s">
        <v>16</v>
      </c>
      <c r="C2" s="3" t="s">
        <v>15</v>
      </c>
      <c r="D2" s="3" t="s">
        <v>15</v>
      </c>
      <c r="E2" s="3" t="s">
        <v>15</v>
      </c>
      <c r="F2" s="3" t="s">
        <v>15</v>
      </c>
      <c r="G2" s="3" t="s">
        <v>15</v>
      </c>
      <c r="H2" s="3" t="s">
        <v>15</v>
      </c>
      <c r="I2" s="3" t="s">
        <v>15</v>
      </c>
      <c r="J2" s="3" t="s">
        <v>15</v>
      </c>
      <c r="K2" s="3" t="s">
        <v>15</v>
      </c>
      <c r="L2" s="3" t="s">
        <v>15</v>
      </c>
      <c r="M2" s="3" t="s">
        <v>15</v>
      </c>
      <c r="N2" s="3" t="s">
        <v>15</v>
      </c>
      <c r="O2" s="3" t="s">
        <v>15</v>
      </c>
      <c r="P2" s="3" t="s">
        <v>15</v>
      </c>
      <c r="Q2" s="11" t="str">
        <f>IF(P2&lt;&gt;0,"x","")</f>
        <v>x</v>
      </c>
    </row>
    <row r="3" spans="1:17" ht="28.8" x14ac:dyDescent="0.3">
      <c r="A3" s="6" t="s">
        <v>17</v>
      </c>
      <c r="B3" s="13" t="s">
        <v>18</v>
      </c>
      <c r="C3" s="7">
        <v>9176.61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9176.61</v>
      </c>
      <c r="Q3" s="11" t="str">
        <f>IF(P3&lt;&gt;0,"x","")</f>
        <v>x</v>
      </c>
    </row>
    <row r="4" spans="1:17" x14ac:dyDescent="0.3">
      <c r="A4" t="s">
        <v>19</v>
      </c>
      <c r="B4" s="14" t="s">
        <v>20</v>
      </c>
      <c r="C4" s="1">
        <v>9176.61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9176.61</v>
      </c>
      <c r="Q4" s="11" t="str">
        <f t="shared" ref="Q4:Q67" si="0">IF(P4&lt;&gt;0,"x","")</f>
        <v>x</v>
      </c>
    </row>
    <row r="5" spans="1:17" hidden="1" x14ac:dyDescent="0.3">
      <c r="A5" t="s">
        <v>21</v>
      </c>
      <c r="B5" t="s">
        <v>22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1" t="str">
        <f t="shared" si="0"/>
        <v/>
      </c>
    </row>
    <row r="6" spans="1:17" hidden="1" x14ac:dyDescent="0.3">
      <c r="A6" t="s">
        <v>23</v>
      </c>
      <c r="B6" t="s">
        <v>24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1" t="str">
        <f t="shared" si="0"/>
        <v/>
      </c>
    </row>
    <row r="7" spans="1:17" ht="28.8" x14ac:dyDescent="0.3">
      <c r="A7" t="s">
        <v>25</v>
      </c>
      <c r="B7" s="14" t="s">
        <v>26</v>
      </c>
      <c r="C7" s="1">
        <v>2040.3</v>
      </c>
      <c r="D7" s="1">
        <v>1250.78</v>
      </c>
      <c r="E7" s="1">
        <v>29765.599999999999</v>
      </c>
      <c r="F7" s="1">
        <v>4251.8900000000003</v>
      </c>
      <c r="G7" s="1">
        <v>75061.789999999994</v>
      </c>
      <c r="H7" s="1">
        <v>274062.96999999997</v>
      </c>
      <c r="I7" s="1">
        <v>1410.5</v>
      </c>
      <c r="J7" s="1">
        <v>47344.23</v>
      </c>
      <c r="K7" s="1">
        <v>25067.63</v>
      </c>
      <c r="L7" s="1">
        <v>21316.52</v>
      </c>
      <c r="M7" s="1">
        <v>4731.63</v>
      </c>
      <c r="N7" s="1">
        <v>23069.45</v>
      </c>
      <c r="O7" s="1">
        <v>2373.92</v>
      </c>
      <c r="P7" s="1">
        <v>511747.21</v>
      </c>
      <c r="Q7" s="11" t="str">
        <f t="shared" si="0"/>
        <v>x</v>
      </c>
    </row>
    <row r="8" spans="1:17" hidden="1" x14ac:dyDescent="0.3">
      <c r="A8" t="s">
        <v>27</v>
      </c>
      <c r="B8" t="s">
        <v>28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1" t="str">
        <f t="shared" si="0"/>
        <v/>
      </c>
    </row>
    <row r="9" spans="1:17" hidden="1" x14ac:dyDescent="0.3">
      <c r="A9" t="s">
        <v>29</v>
      </c>
      <c r="B9" t="s">
        <v>30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1" t="str">
        <f t="shared" si="0"/>
        <v/>
      </c>
    </row>
    <row r="10" spans="1:17" hidden="1" x14ac:dyDescent="0.3">
      <c r="A10" s="6" t="s">
        <v>31</v>
      </c>
      <c r="B10" s="6" t="s">
        <v>32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1" t="str">
        <f t="shared" si="0"/>
        <v/>
      </c>
    </row>
    <row r="11" spans="1:17" hidden="1" x14ac:dyDescent="0.3">
      <c r="A11" s="4" t="s">
        <v>33</v>
      </c>
      <c r="B11" s="4" t="s">
        <v>34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11" t="str">
        <f t="shared" si="0"/>
        <v/>
      </c>
    </row>
    <row r="12" spans="1:17" hidden="1" x14ac:dyDescent="0.3">
      <c r="A12" t="s">
        <v>35</v>
      </c>
      <c r="B12" t="s">
        <v>36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1" t="str">
        <f t="shared" si="0"/>
        <v/>
      </c>
    </row>
    <row r="13" spans="1:17" hidden="1" x14ac:dyDescent="0.3">
      <c r="A13" t="s">
        <v>37</v>
      </c>
      <c r="B13" t="s">
        <v>38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1" t="str">
        <f t="shared" si="0"/>
        <v/>
      </c>
    </row>
    <row r="14" spans="1:17" hidden="1" x14ac:dyDescent="0.3">
      <c r="A14" t="s">
        <v>39</v>
      </c>
      <c r="B14" t="s">
        <v>40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1" t="str">
        <f t="shared" si="0"/>
        <v/>
      </c>
    </row>
    <row r="15" spans="1:17" hidden="1" x14ac:dyDescent="0.3">
      <c r="A15" s="4" t="s">
        <v>41</v>
      </c>
      <c r="B15" s="4" t="s">
        <v>42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11" t="str">
        <f t="shared" si="0"/>
        <v/>
      </c>
    </row>
    <row r="16" spans="1:17" hidden="1" x14ac:dyDescent="0.3">
      <c r="A16" t="s">
        <v>43</v>
      </c>
      <c r="B16" t="s">
        <v>44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1" t="str">
        <f t="shared" si="0"/>
        <v/>
      </c>
    </row>
    <row r="17" spans="1:17" hidden="1" x14ac:dyDescent="0.3">
      <c r="A17" t="s">
        <v>45</v>
      </c>
      <c r="B17" t="s">
        <v>46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1" t="str">
        <f t="shared" si="0"/>
        <v/>
      </c>
    </row>
    <row r="18" spans="1:17" hidden="1" x14ac:dyDescent="0.3">
      <c r="A18" t="s">
        <v>47</v>
      </c>
      <c r="B18" t="s">
        <v>48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1" t="str">
        <f t="shared" si="0"/>
        <v/>
      </c>
    </row>
    <row r="19" spans="1:17" hidden="1" x14ac:dyDescent="0.3">
      <c r="A19" t="s">
        <v>49</v>
      </c>
      <c r="B19" t="s">
        <v>50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1" t="str">
        <f t="shared" si="0"/>
        <v/>
      </c>
    </row>
    <row r="20" spans="1:17" x14ac:dyDescent="0.3">
      <c r="A20" s="2" t="s">
        <v>51</v>
      </c>
      <c r="B20" s="12" t="s">
        <v>52</v>
      </c>
      <c r="C20" s="3">
        <v>11216.91</v>
      </c>
      <c r="D20" s="3">
        <v>1250.78</v>
      </c>
      <c r="E20" s="3">
        <v>29765.599999999999</v>
      </c>
      <c r="F20" s="3">
        <v>4251.8900000000003</v>
      </c>
      <c r="G20" s="3">
        <v>75061.789999999994</v>
      </c>
      <c r="H20" s="3">
        <v>274062.96999999997</v>
      </c>
      <c r="I20" s="3">
        <v>1410.5</v>
      </c>
      <c r="J20" s="3">
        <v>47344.23</v>
      </c>
      <c r="K20" s="3">
        <v>25067.63</v>
      </c>
      <c r="L20" s="3">
        <v>21316.52</v>
      </c>
      <c r="M20" s="3">
        <v>4731.63</v>
      </c>
      <c r="N20" s="3">
        <v>23069.45</v>
      </c>
      <c r="O20" s="3">
        <v>2373.92</v>
      </c>
      <c r="P20" s="3">
        <v>520923.82</v>
      </c>
      <c r="Q20" s="11" t="str">
        <f t="shared" si="0"/>
        <v>x</v>
      </c>
    </row>
    <row r="21" spans="1:17" x14ac:dyDescent="0.3">
      <c r="A21" s="2" t="s">
        <v>15</v>
      </c>
      <c r="B21" s="12" t="s">
        <v>53</v>
      </c>
      <c r="C21" s="3" t="s">
        <v>15</v>
      </c>
      <c r="D21" s="3" t="s">
        <v>15</v>
      </c>
      <c r="E21" s="3" t="s">
        <v>15</v>
      </c>
      <c r="F21" s="3" t="s">
        <v>15</v>
      </c>
      <c r="G21" s="3" t="s">
        <v>15</v>
      </c>
      <c r="H21" s="3" t="s">
        <v>15</v>
      </c>
      <c r="I21" s="3" t="s">
        <v>15</v>
      </c>
      <c r="J21" s="3" t="s">
        <v>15</v>
      </c>
      <c r="K21" s="3" t="s">
        <v>15</v>
      </c>
      <c r="L21" s="3" t="s">
        <v>15</v>
      </c>
      <c r="M21" s="3" t="s">
        <v>15</v>
      </c>
      <c r="N21" s="3" t="s">
        <v>15</v>
      </c>
      <c r="O21" s="3" t="s">
        <v>15</v>
      </c>
      <c r="P21" s="3" t="s">
        <v>15</v>
      </c>
      <c r="Q21" s="11" t="str">
        <f t="shared" si="0"/>
        <v>x</v>
      </c>
    </row>
    <row r="22" spans="1:17" hidden="1" x14ac:dyDescent="0.3">
      <c r="A22" s="6" t="s">
        <v>54</v>
      </c>
      <c r="B22" s="6" t="s">
        <v>55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1" t="str">
        <f t="shared" si="0"/>
        <v/>
      </c>
    </row>
    <row r="23" spans="1:17" hidden="1" x14ac:dyDescent="0.3">
      <c r="A23" s="4" t="s">
        <v>56</v>
      </c>
      <c r="B23" s="4" t="s">
        <v>57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11" t="str">
        <f t="shared" si="0"/>
        <v/>
      </c>
    </row>
    <row r="24" spans="1:17" hidden="1" x14ac:dyDescent="0.3">
      <c r="A24" t="s">
        <v>58</v>
      </c>
      <c r="B24" t="s">
        <v>59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1" t="str">
        <f t="shared" si="0"/>
        <v/>
      </c>
    </row>
    <row r="25" spans="1:17" hidden="1" x14ac:dyDescent="0.3">
      <c r="A25" t="s">
        <v>60</v>
      </c>
      <c r="B25" t="s">
        <v>61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1" t="str">
        <f t="shared" si="0"/>
        <v/>
      </c>
    </row>
    <row r="26" spans="1:17" hidden="1" x14ac:dyDescent="0.3">
      <c r="A26" t="s">
        <v>62</v>
      </c>
      <c r="B26" t="s">
        <v>63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1" t="str">
        <f t="shared" si="0"/>
        <v/>
      </c>
    </row>
    <row r="27" spans="1:17" hidden="1" x14ac:dyDescent="0.3">
      <c r="A27" t="s">
        <v>64</v>
      </c>
      <c r="B27" t="s">
        <v>65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1" t="str">
        <f t="shared" si="0"/>
        <v/>
      </c>
    </row>
    <row r="28" spans="1:17" hidden="1" x14ac:dyDescent="0.3">
      <c r="A28" t="s">
        <v>66</v>
      </c>
      <c r="B28" t="s">
        <v>67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1" t="str">
        <f t="shared" si="0"/>
        <v/>
      </c>
    </row>
    <row r="29" spans="1:17" hidden="1" x14ac:dyDescent="0.3">
      <c r="A29" t="s">
        <v>68</v>
      </c>
      <c r="B29" t="s">
        <v>69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1" t="str">
        <f t="shared" si="0"/>
        <v/>
      </c>
    </row>
    <row r="30" spans="1:17" hidden="1" x14ac:dyDescent="0.3">
      <c r="A30" s="4" t="s">
        <v>70</v>
      </c>
      <c r="B30" s="4" t="s">
        <v>71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11" t="str">
        <f t="shared" si="0"/>
        <v/>
      </c>
    </row>
    <row r="31" spans="1:17" hidden="1" x14ac:dyDescent="0.3">
      <c r="A31" t="s">
        <v>72</v>
      </c>
      <c r="B31" t="s">
        <v>73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1" t="str">
        <f t="shared" si="0"/>
        <v/>
      </c>
    </row>
    <row r="32" spans="1:17" hidden="1" x14ac:dyDescent="0.3">
      <c r="A32" t="s">
        <v>74</v>
      </c>
      <c r="B32" t="s">
        <v>75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1" t="str">
        <f t="shared" si="0"/>
        <v/>
      </c>
    </row>
    <row r="33" spans="1:17" hidden="1" x14ac:dyDescent="0.3">
      <c r="A33" t="s">
        <v>76</v>
      </c>
      <c r="B33" t="s">
        <v>77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1" t="str">
        <f t="shared" si="0"/>
        <v/>
      </c>
    </row>
    <row r="34" spans="1:17" hidden="1" x14ac:dyDescent="0.3">
      <c r="A34" t="s">
        <v>78</v>
      </c>
      <c r="B34" t="s">
        <v>79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1" t="str">
        <f t="shared" si="0"/>
        <v/>
      </c>
    </row>
    <row r="35" spans="1:17" hidden="1" x14ac:dyDescent="0.3">
      <c r="A35" t="s">
        <v>80</v>
      </c>
      <c r="B35" t="s">
        <v>81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1" t="str">
        <f t="shared" si="0"/>
        <v/>
      </c>
    </row>
    <row r="36" spans="1:17" hidden="1" x14ac:dyDescent="0.3">
      <c r="A36" s="6" t="s">
        <v>82</v>
      </c>
      <c r="B36" s="6" t="s">
        <v>83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11" t="str">
        <f t="shared" si="0"/>
        <v/>
      </c>
    </row>
    <row r="37" spans="1:17" hidden="1" x14ac:dyDescent="0.3">
      <c r="A37" t="s">
        <v>84</v>
      </c>
      <c r="B37" t="s">
        <v>85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1" t="str">
        <f t="shared" si="0"/>
        <v/>
      </c>
    </row>
    <row r="38" spans="1:17" hidden="1" x14ac:dyDescent="0.3">
      <c r="A38" t="s">
        <v>86</v>
      </c>
      <c r="B38" t="s">
        <v>87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1" t="str">
        <f t="shared" si="0"/>
        <v/>
      </c>
    </row>
    <row r="39" spans="1:17" hidden="1" x14ac:dyDescent="0.3">
      <c r="A39" t="s">
        <v>88</v>
      </c>
      <c r="B39" t="s">
        <v>89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1" t="str">
        <f t="shared" si="0"/>
        <v/>
      </c>
    </row>
    <row r="40" spans="1:17" hidden="1" x14ac:dyDescent="0.3">
      <c r="A40" t="s">
        <v>90</v>
      </c>
      <c r="B40" t="s">
        <v>91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1" t="str">
        <f t="shared" si="0"/>
        <v/>
      </c>
    </row>
    <row r="41" spans="1:17" hidden="1" x14ac:dyDescent="0.3">
      <c r="A41" t="s">
        <v>92</v>
      </c>
      <c r="B41" t="s">
        <v>93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1" t="str">
        <f t="shared" si="0"/>
        <v/>
      </c>
    </row>
    <row r="42" spans="1:17" x14ac:dyDescent="0.3">
      <c r="A42" s="6" t="s">
        <v>94</v>
      </c>
      <c r="B42" s="13" t="s">
        <v>95</v>
      </c>
      <c r="C42" s="7">
        <v>183881.18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183881.18</v>
      </c>
      <c r="Q42" s="11" t="str">
        <f t="shared" si="0"/>
        <v>x</v>
      </c>
    </row>
    <row r="43" spans="1:17" hidden="1" x14ac:dyDescent="0.3">
      <c r="A43" t="s">
        <v>96</v>
      </c>
      <c r="B43" t="s">
        <v>97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1" t="str">
        <f t="shared" si="0"/>
        <v/>
      </c>
    </row>
    <row r="44" spans="1:17" hidden="1" x14ac:dyDescent="0.3">
      <c r="A44" s="4" t="s">
        <v>98</v>
      </c>
      <c r="B44" s="4" t="s">
        <v>99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11" t="str">
        <f t="shared" si="0"/>
        <v/>
      </c>
    </row>
    <row r="45" spans="1:17" hidden="1" x14ac:dyDescent="0.3">
      <c r="A45" t="s">
        <v>100</v>
      </c>
      <c r="B45" t="s">
        <v>101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1" t="str">
        <f t="shared" si="0"/>
        <v/>
      </c>
    </row>
    <row r="46" spans="1:17" hidden="1" x14ac:dyDescent="0.3">
      <c r="A46" t="s">
        <v>102</v>
      </c>
      <c r="B46" t="s">
        <v>103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1" t="str">
        <f t="shared" si="0"/>
        <v/>
      </c>
    </row>
    <row r="47" spans="1:17" ht="28.8" x14ac:dyDescent="0.3">
      <c r="A47" t="s">
        <v>104</v>
      </c>
      <c r="B47" s="14" t="s">
        <v>105</v>
      </c>
      <c r="C47" s="1">
        <v>183881.18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183881.18</v>
      </c>
      <c r="Q47" s="11" t="str">
        <f t="shared" si="0"/>
        <v>x</v>
      </c>
    </row>
    <row r="48" spans="1:17" hidden="1" x14ac:dyDescent="0.3">
      <c r="A48" s="6" t="s">
        <v>106</v>
      </c>
      <c r="B48" s="6" t="s">
        <v>107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11" t="str">
        <f t="shared" si="0"/>
        <v/>
      </c>
    </row>
    <row r="49" spans="1:17" hidden="1" x14ac:dyDescent="0.3">
      <c r="A49" s="4" t="s">
        <v>108</v>
      </c>
      <c r="B49" s="4" t="s">
        <v>109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11" t="str">
        <f t="shared" si="0"/>
        <v/>
      </c>
    </row>
    <row r="50" spans="1:17" hidden="1" x14ac:dyDescent="0.3">
      <c r="A50" t="s">
        <v>110</v>
      </c>
      <c r="B50" t="s">
        <v>111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1" t="str">
        <f t="shared" si="0"/>
        <v/>
      </c>
    </row>
    <row r="51" spans="1:17" hidden="1" x14ac:dyDescent="0.3">
      <c r="A51" t="s">
        <v>112</v>
      </c>
      <c r="B51" t="s">
        <v>113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1" t="str">
        <f t="shared" si="0"/>
        <v/>
      </c>
    </row>
    <row r="52" spans="1:17" hidden="1" x14ac:dyDescent="0.3">
      <c r="A52" t="s">
        <v>114</v>
      </c>
      <c r="B52" t="s">
        <v>115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1" t="str">
        <f t="shared" si="0"/>
        <v/>
      </c>
    </row>
    <row r="53" spans="1:17" hidden="1" x14ac:dyDescent="0.3">
      <c r="A53" t="s">
        <v>116</v>
      </c>
      <c r="B53" t="s">
        <v>117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1" t="str">
        <f t="shared" si="0"/>
        <v/>
      </c>
    </row>
    <row r="54" spans="1:17" x14ac:dyDescent="0.3">
      <c r="A54" s="6" t="s">
        <v>118</v>
      </c>
      <c r="B54" s="13" t="s">
        <v>119</v>
      </c>
      <c r="C54" s="7">
        <v>1693152.57</v>
      </c>
      <c r="D54" s="7">
        <v>100027.64</v>
      </c>
      <c r="E54" s="7">
        <v>21698.87</v>
      </c>
      <c r="F54" s="7">
        <v>8369124.1100000003</v>
      </c>
      <c r="G54" s="7">
        <v>2514237.25</v>
      </c>
      <c r="H54" s="7">
        <v>6032937.0199999996</v>
      </c>
      <c r="I54" s="7">
        <v>29300.15</v>
      </c>
      <c r="J54" s="7">
        <v>697297.62</v>
      </c>
      <c r="K54" s="7">
        <v>994889.07</v>
      </c>
      <c r="L54" s="7">
        <v>774472.32</v>
      </c>
      <c r="M54" s="7">
        <v>98289.22</v>
      </c>
      <c r="N54" s="7">
        <v>517589.74</v>
      </c>
      <c r="O54" s="7">
        <v>49312.95</v>
      </c>
      <c r="P54" s="7">
        <v>21892328.530000001</v>
      </c>
      <c r="Q54" s="11" t="str">
        <f t="shared" si="0"/>
        <v>x</v>
      </c>
    </row>
    <row r="55" spans="1:17" ht="28.8" x14ac:dyDescent="0.3">
      <c r="A55" s="4" t="s">
        <v>120</v>
      </c>
      <c r="B55" s="15" t="s">
        <v>121</v>
      </c>
      <c r="C55" s="5">
        <v>1693152.57</v>
      </c>
      <c r="D55" s="5">
        <v>100027.64</v>
      </c>
      <c r="E55" s="5">
        <v>21698.87</v>
      </c>
      <c r="F55" s="5">
        <v>8369124.1100000003</v>
      </c>
      <c r="G55" s="5">
        <v>2514237.25</v>
      </c>
      <c r="H55" s="5">
        <v>6032937.0199999996</v>
      </c>
      <c r="I55" s="5">
        <v>29300.15</v>
      </c>
      <c r="J55" s="5">
        <v>697297.62</v>
      </c>
      <c r="K55" s="5">
        <v>994889.07</v>
      </c>
      <c r="L55" s="5">
        <v>774472.32</v>
      </c>
      <c r="M55" s="5">
        <v>98289.22</v>
      </c>
      <c r="N55" s="5">
        <v>517589.74</v>
      </c>
      <c r="O55" s="5">
        <v>49312.95</v>
      </c>
      <c r="P55" s="5">
        <v>21892328.530000001</v>
      </c>
      <c r="Q55" s="11" t="str">
        <f t="shared" si="0"/>
        <v>x</v>
      </c>
    </row>
    <row r="56" spans="1:17" ht="28.8" x14ac:dyDescent="0.3">
      <c r="A56" t="s">
        <v>122</v>
      </c>
      <c r="B56" s="14" t="s">
        <v>123</v>
      </c>
      <c r="C56" s="1">
        <v>161146.81</v>
      </c>
      <c r="D56" s="1">
        <v>3379.22</v>
      </c>
      <c r="E56" s="1">
        <v>902.9</v>
      </c>
      <c r="F56" s="1">
        <v>140325.76000000001</v>
      </c>
      <c r="G56" s="1">
        <v>119818.94</v>
      </c>
      <c r="H56" s="1">
        <v>264638.65999999997</v>
      </c>
      <c r="I56" s="1">
        <v>1218.6199999999999</v>
      </c>
      <c r="J56" s="1">
        <v>26061.18</v>
      </c>
      <c r="K56" s="1">
        <v>30588.92</v>
      </c>
      <c r="L56" s="1">
        <v>79379.27</v>
      </c>
      <c r="M56" s="1">
        <v>4087.94</v>
      </c>
      <c r="N56" s="1">
        <v>21591.06</v>
      </c>
      <c r="O56" s="1">
        <v>2050.9699999999998</v>
      </c>
      <c r="P56" s="1">
        <v>855190.26</v>
      </c>
      <c r="Q56" s="11" t="str">
        <f t="shared" si="0"/>
        <v>x</v>
      </c>
    </row>
    <row r="57" spans="1:17" ht="43.2" x14ac:dyDescent="0.3">
      <c r="A57" t="s">
        <v>124</v>
      </c>
      <c r="B57" s="14" t="s">
        <v>125</v>
      </c>
      <c r="C57" s="1">
        <v>120881.62</v>
      </c>
      <c r="D57" s="1">
        <v>15687.21</v>
      </c>
      <c r="E57" s="1">
        <v>185.19</v>
      </c>
      <c r="F57" s="1">
        <v>420337.96</v>
      </c>
      <c r="G57" s="1">
        <v>449310.31</v>
      </c>
      <c r="H57" s="1">
        <v>1297127.1499999999</v>
      </c>
      <c r="I57" s="1">
        <v>6036.33</v>
      </c>
      <c r="J57" s="1">
        <v>88642.72</v>
      </c>
      <c r="K57" s="1">
        <v>205738.86</v>
      </c>
      <c r="L57" s="1">
        <v>292539.78000000003</v>
      </c>
      <c r="M57" s="1">
        <v>20249.240000000002</v>
      </c>
      <c r="N57" s="1">
        <v>112216.94</v>
      </c>
      <c r="O57" s="1">
        <v>10159.299999999999</v>
      </c>
      <c r="P57" s="1">
        <v>3039112.62</v>
      </c>
      <c r="Q57" s="11" t="str">
        <f t="shared" si="0"/>
        <v>x</v>
      </c>
    </row>
    <row r="58" spans="1:17" ht="28.8" x14ac:dyDescent="0.3">
      <c r="A58" t="s">
        <v>126</v>
      </c>
      <c r="B58" s="14" t="s">
        <v>127</v>
      </c>
      <c r="C58" s="1">
        <v>741505.64</v>
      </c>
      <c r="D58" s="1">
        <v>80961.210000000006</v>
      </c>
      <c r="E58" s="1">
        <v>20610.78</v>
      </c>
      <c r="F58" s="1">
        <v>7808460.3899999997</v>
      </c>
      <c r="G58" s="1">
        <v>1945108</v>
      </c>
      <c r="H58" s="1">
        <v>4471171.21</v>
      </c>
      <c r="I58" s="1">
        <v>22045.200000000001</v>
      </c>
      <c r="J58" s="1">
        <v>582593.71</v>
      </c>
      <c r="K58" s="1">
        <v>758561.29</v>
      </c>
      <c r="L58" s="1">
        <v>402553.26</v>
      </c>
      <c r="M58" s="1">
        <v>73952.039999999994</v>
      </c>
      <c r="N58" s="1">
        <v>383781.74</v>
      </c>
      <c r="O58" s="1">
        <v>37102.68</v>
      </c>
      <c r="P58" s="1">
        <v>17328407.149999999</v>
      </c>
      <c r="Q58" s="11" t="str">
        <f t="shared" si="0"/>
        <v>x</v>
      </c>
    </row>
    <row r="59" spans="1:17" ht="43.2" x14ac:dyDescent="0.3">
      <c r="A59" t="s">
        <v>128</v>
      </c>
      <c r="B59" s="14" t="s">
        <v>129</v>
      </c>
      <c r="C59" s="1">
        <v>669618.5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669618.5</v>
      </c>
      <c r="Q59" s="11" t="str">
        <f t="shared" si="0"/>
        <v>x</v>
      </c>
    </row>
    <row r="60" spans="1:17" hidden="1" x14ac:dyDescent="0.3">
      <c r="A60" t="s">
        <v>130</v>
      </c>
      <c r="B60" t="s">
        <v>131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1" t="str">
        <f t="shared" si="0"/>
        <v/>
      </c>
    </row>
    <row r="61" spans="1:17" hidden="1" x14ac:dyDescent="0.3">
      <c r="A61" s="4" t="s">
        <v>132</v>
      </c>
      <c r="B61" s="4" t="s">
        <v>133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11" t="str">
        <f t="shared" si="0"/>
        <v/>
      </c>
    </row>
    <row r="62" spans="1:17" hidden="1" x14ac:dyDescent="0.3">
      <c r="A62" t="s">
        <v>134</v>
      </c>
      <c r="B62" t="s">
        <v>135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1" t="str">
        <f t="shared" si="0"/>
        <v/>
      </c>
    </row>
    <row r="63" spans="1:17" hidden="1" x14ac:dyDescent="0.3">
      <c r="A63" t="s">
        <v>136</v>
      </c>
      <c r="B63" t="s">
        <v>137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1" t="str">
        <f t="shared" si="0"/>
        <v/>
      </c>
    </row>
    <row r="64" spans="1:17" hidden="1" x14ac:dyDescent="0.3">
      <c r="A64" t="s">
        <v>138</v>
      </c>
      <c r="B64" t="s">
        <v>139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1" t="str">
        <f t="shared" si="0"/>
        <v/>
      </c>
    </row>
    <row r="65" spans="1:17" hidden="1" x14ac:dyDescent="0.3">
      <c r="A65" t="s">
        <v>140</v>
      </c>
      <c r="B65" t="s">
        <v>141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1" t="str">
        <f t="shared" si="0"/>
        <v/>
      </c>
    </row>
    <row r="66" spans="1:17" hidden="1" x14ac:dyDescent="0.3">
      <c r="A66" t="s">
        <v>142</v>
      </c>
      <c r="B66" t="s">
        <v>143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1" t="str">
        <f t="shared" si="0"/>
        <v/>
      </c>
    </row>
    <row r="67" spans="1:17" hidden="1" x14ac:dyDescent="0.3">
      <c r="A67" t="s">
        <v>144</v>
      </c>
      <c r="B67" t="s">
        <v>145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1" t="str">
        <f t="shared" si="0"/>
        <v/>
      </c>
    </row>
    <row r="68" spans="1:17" hidden="1" x14ac:dyDescent="0.3">
      <c r="A68" s="6" t="s">
        <v>146</v>
      </c>
      <c r="B68" s="6" t="s">
        <v>147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11" t="str">
        <f t="shared" ref="Q68:Q113" si="1">IF(P68&lt;&gt;0,"x","")</f>
        <v/>
      </c>
    </row>
    <row r="69" spans="1:17" hidden="1" x14ac:dyDescent="0.3">
      <c r="A69" s="4" t="s">
        <v>148</v>
      </c>
      <c r="B69" s="4" t="s">
        <v>149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11" t="str">
        <f t="shared" si="1"/>
        <v/>
      </c>
    </row>
    <row r="70" spans="1:17" hidden="1" x14ac:dyDescent="0.3">
      <c r="A70" t="s">
        <v>150</v>
      </c>
      <c r="B70" t="s">
        <v>151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1" t="str">
        <f t="shared" si="1"/>
        <v/>
      </c>
    </row>
    <row r="71" spans="1:17" hidden="1" x14ac:dyDescent="0.3">
      <c r="A71" t="s">
        <v>152</v>
      </c>
      <c r="B71" t="s">
        <v>153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1" t="str">
        <f t="shared" si="1"/>
        <v/>
      </c>
    </row>
    <row r="72" spans="1:17" hidden="1" x14ac:dyDescent="0.3">
      <c r="A72" t="s">
        <v>154</v>
      </c>
      <c r="B72" t="s">
        <v>155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1" t="str">
        <f t="shared" si="1"/>
        <v/>
      </c>
    </row>
    <row r="73" spans="1:17" hidden="1" x14ac:dyDescent="0.3">
      <c r="A73" t="s">
        <v>156</v>
      </c>
      <c r="B73" t="s">
        <v>157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1" t="str">
        <f t="shared" si="1"/>
        <v/>
      </c>
    </row>
    <row r="74" spans="1:17" hidden="1" x14ac:dyDescent="0.3">
      <c r="A74" t="s">
        <v>158</v>
      </c>
      <c r="B74" t="s">
        <v>159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1" t="str">
        <f t="shared" si="1"/>
        <v/>
      </c>
    </row>
    <row r="75" spans="1:17" hidden="1" x14ac:dyDescent="0.3">
      <c r="A75" t="s">
        <v>160</v>
      </c>
      <c r="B75" t="s">
        <v>161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1" t="str">
        <f t="shared" si="1"/>
        <v/>
      </c>
    </row>
    <row r="76" spans="1:17" hidden="1" x14ac:dyDescent="0.3">
      <c r="A76" t="s">
        <v>162</v>
      </c>
      <c r="B76" t="s">
        <v>163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1" t="str">
        <f t="shared" si="1"/>
        <v/>
      </c>
    </row>
    <row r="77" spans="1:17" hidden="1" x14ac:dyDescent="0.3">
      <c r="A77" s="6" t="s">
        <v>164</v>
      </c>
      <c r="B77" s="6" t="s">
        <v>165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11" t="str">
        <f t="shared" si="1"/>
        <v/>
      </c>
    </row>
    <row r="78" spans="1:17" hidden="1" x14ac:dyDescent="0.3">
      <c r="A78" t="s">
        <v>166</v>
      </c>
      <c r="B78" t="s">
        <v>167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1" t="str">
        <f t="shared" si="1"/>
        <v/>
      </c>
    </row>
    <row r="79" spans="1:17" hidden="1" x14ac:dyDescent="0.3">
      <c r="A79" t="s">
        <v>168</v>
      </c>
      <c r="B79" t="s">
        <v>169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1" t="str">
        <f t="shared" si="1"/>
        <v/>
      </c>
    </row>
    <row r="80" spans="1:17" hidden="1" x14ac:dyDescent="0.3">
      <c r="A80" t="s">
        <v>170</v>
      </c>
      <c r="B80" t="s">
        <v>171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1" t="str">
        <f t="shared" si="1"/>
        <v/>
      </c>
    </row>
    <row r="81" spans="1:17" hidden="1" x14ac:dyDescent="0.3">
      <c r="A81" t="s">
        <v>172</v>
      </c>
      <c r="B81" t="s">
        <v>173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1" t="str">
        <f t="shared" si="1"/>
        <v/>
      </c>
    </row>
    <row r="82" spans="1:17" hidden="1" x14ac:dyDescent="0.3">
      <c r="A82" t="s">
        <v>174</v>
      </c>
      <c r="B82" t="s">
        <v>175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1" t="str">
        <f t="shared" si="1"/>
        <v/>
      </c>
    </row>
    <row r="83" spans="1:17" hidden="1" x14ac:dyDescent="0.3">
      <c r="A83" s="6" t="s">
        <v>176</v>
      </c>
      <c r="B83" s="6" t="s">
        <v>177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11" t="str">
        <f t="shared" si="1"/>
        <v/>
      </c>
    </row>
    <row r="84" spans="1:17" hidden="1" x14ac:dyDescent="0.3">
      <c r="A84" t="s">
        <v>178</v>
      </c>
      <c r="B84" t="s">
        <v>179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1" t="str">
        <f t="shared" si="1"/>
        <v/>
      </c>
    </row>
    <row r="85" spans="1:17" hidden="1" x14ac:dyDescent="0.3">
      <c r="A85" t="s">
        <v>180</v>
      </c>
      <c r="B85" t="s">
        <v>181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1" t="str">
        <f t="shared" si="1"/>
        <v/>
      </c>
    </row>
    <row r="86" spans="1:17" hidden="1" x14ac:dyDescent="0.3">
      <c r="A86" t="s">
        <v>182</v>
      </c>
      <c r="B86" t="s">
        <v>183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1" t="str">
        <f t="shared" si="1"/>
        <v/>
      </c>
    </row>
    <row r="87" spans="1:17" hidden="1" x14ac:dyDescent="0.3">
      <c r="A87" t="s">
        <v>184</v>
      </c>
      <c r="B87" t="s">
        <v>185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1" t="str">
        <f t="shared" si="1"/>
        <v/>
      </c>
    </row>
    <row r="88" spans="1:17" hidden="1" x14ac:dyDescent="0.3">
      <c r="A88" t="s">
        <v>186</v>
      </c>
      <c r="B88" t="s">
        <v>187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1" t="str">
        <f t="shared" si="1"/>
        <v/>
      </c>
    </row>
    <row r="89" spans="1:17" hidden="1" x14ac:dyDescent="0.3">
      <c r="A89" t="s">
        <v>188</v>
      </c>
      <c r="B89" t="s">
        <v>189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1" t="str">
        <f t="shared" si="1"/>
        <v/>
      </c>
    </row>
    <row r="90" spans="1:17" hidden="1" x14ac:dyDescent="0.3">
      <c r="A90" t="s">
        <v>190</v>
      </c>
      <c r="B90" t="s">
        <v>191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1" t="str">
        <f t="shared" si="1"/>
        <v/>
      </c>
    </row>
    <row r="91" spans="1:17" hidden="1" x14ac:dyDescent="0.3">
      <c r="A91" t="s">
        <v>192</v>
      </c>
      <c r="B91" t="s">
        <v>193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1" t="str">
        <f t="shared" si="1"/>
        <v/>
      </c>
    </row>
    <row r="92" spans="1:17" x14ac:dyDescent="0.3">
      <c r="A92" s="2" t="s">
        <v>15</v>
      </c>
      <c r="B92" s="12" t="s">
        <v>194</v>
      </c>
      <c r="C92" s="3">
        <v>1877033.75</v>
      </c>
      <c r="D92" s="3">
        <v>100027.64</v>
      </c>
      <c r="E92" s="3">
        <v>21698.87</v>
      </c>
      <c r="F92" s="3">
        <v>8369124.1100000003</v>
      </c>
      <c r="G92" s="3">
        <v>2514237.25</v>
      </c>
      <c r="H92" s="3">
        <v>6032937.0199999996</v>
      </c>
      <c r="I92" s="3">
        <v>29300.15</v>
      </c>
      <c r="J92" s="3">
        <v>697297.62</v>
      </c>
      <c r="K92" s="3">
        <v>994889.07</v>
      </c>
      <c r="L92" s="3">
        <v>774472.32</v>
      </c>
      <c r="M92" s="3">
        <v>98289.22</v>
      </c>
      <c r="N92" s="3">
        <v>517589.74</v>
      </c>
      <c r="O92" s="3">
        <v>49312.95</v>
      </c>
      <c r="P92" s="3">
        <v>22076209.710000001</v>
      </c>
      <c r="Q92" s="11" t="str">
        <f t="shared" si="1"/>
        <v>x</v>
      </c>
    </row>
    <row r="93" spans="1:17" x14ac:dyDescent="0.3">
      <c r="A93" s="2" t="s">
        <v>15</v>
      </c>
      <c r="B93" s="12" t="s">
        <v>195</v>
      </c>
      <c r="C93" s="3" t="s">
        <v>15</v>
      </c>
      <c r="D93" s="3" t="s">
        <v>15</v>
      </c>
      <c r="E93" s="3" t="s">
        <v>15</v>
      </c>
      <c r="F93" s="3" t="s">
        <v>15</v>
      </c>
      <c r="G93" s="3" t="s">
        <v>15</v>
      </c>
      <c r="H93" s="3" t="s">
        <v>15</v>
      </c>
      <c r="I93" s="3" t="s">
        <v>15</v>
      </c>
      <c r="J93" s="3" t="s">
        <v>15</v>
      </c>
      <c r="K93" s="3" t="s">
        <v>15</v>
      </c>
      <c r="L93" s="3" t="s">
        <v>15</v>
      </c>
      <c r="M93" s="3" t="s">
        <v>15</v>
      </c>
      <c r="N93" s="3" t="s">
        <v>15</v>
      </c>
      <c r="O93" s="3" t="s">
        <v>15</v>
      </c>
      <c r="P93" s="3" t="s">
        <v>15</v>
      </c>
      <c r="Q93" s="11" t="str">
        <f t="shared" si="1"/>
        <v>x</v>
      </c>
    </row>
    <row r="94" spans="1:17" x14ac:dyDescent="0.3">
      <c r="A94" s="6" t="s">
        <v>196</v>
      </c>
      <c r="B94" s="13" t="s">
        <v>197</v>
      </c>
      <c r="C94" s="7">
        <v>185290.88</v>
      </c>
      <c r="D94" s="7">
        <v>13781.61</v>
      </c>
      <c r="E94" s="7">
        <v>1982.54</v>
      </c>
      <c r="F94" s="7">
        <v>184240.31</v>
      </c>
      <c r="G94" s="7">
        <v>1095509.1599999999</v>
      </c>
      <c r="H94" s="7">
        <v>2494295.1800000002</v>
      </c>
      <c r="I94" s="7">
        <v>12343.12</v>
      </c>
      <c r="J94" s="7">
        <v>474525.6</v>
      </c>
      <c r="K94" s="7">
        <v>287091.17</v>
      </c>
      <c r="L94" s="7">
        <v>206997.85</v>
      </c>
      <c r="M94" s="7">
        <v>41405.800000000003</v>
      </c>
      <c r="N94" s="7">
        <v>217900.09</v>
      </c>
      <c r="O94" s="7">
        <v>20773.810000000001</v>
      </c>
      <c r="P94" s="7">
        <v>5236137.12</v>
      </c>
      <c r="Q94" s="11" t="str">
        <f t="shared" si="1"/>
        <v>x</v>
      </c>
    </row>
    <row r="95" spans="1:17" x14ac:dyDescent="0.3">
      <c r="A95" s="4" t="s">
        <v>198</v>
      </c>
      <c r="B95" s="15" t="s">
        <v>199</v>
      </c>
      <c r="C95" s="5">
        <v>180320.85</v>
      </c>
      <c r="D95" s="5">
        <v>11175.54</v>
      </c>
      <c r="E95" s="5">
        <v>1889.87</v>
      </c>
      <c r="F95" s="5">
        <v>116832.58</v>
      </c>
      <c r="G95" s="5">
        <v>874572.37</v>
      </c>
      <c r="H95" s="5">
        <v>1774139.75</v>
      </c>
      <c r="I95" s="5">
        <v>9174.67</v>
      </c>
      <c r="J95" s="5">
        <v>427997.31</v>
      </c>
      <c r="K95" s="5">
        <v>218399.49</v>
      </c>
      <c r="L95" s="5">
        <v>158390.31</v>
      </c>
      <c r="M95" s="5">
        <v>30777.02</v>
      </c>
      <c r="N95" s="5">
        <v>159170.03</v>
      </c>
      <c r="O95" s="5">
        <v>15441.22</v>
      </c>
      <c r="P95" s="5">
        <v>3978281.01</v>
      </c>
      <c r="Q95" s="11" t="str">
        <f t="shared" si="1"/>
        <v>x</v>
      </c>
    </row>
    <row r="96" spans="1:17" ht="28.8" x14ac:dyDescent="0.3">
      <c r="A96" t="s">
        <v>200</v>
      </c>
      <c r="B96" s="14" t="s">
        <v>201</v>
      </c>
      <c r="C96" s="1">
        <v>167618.54999999999</v>
      </c>
      <c r="D96" s="1">
        <v>10393.82</v>
      </c>
      <c r="E96" s="1">
        <v>1764.26</v>
      </c>
      <c r="F96" s="1">
        <v>108516.26</v>
      </c>
      <c r="G96" s="1">
        <v>812740.48</v>
      </c>
      <c r="H96" s="1">
        <v>1649765</v>
      </c>
      <c r="I96" s="1">
        <v>8539.23</v>
      </c>
      <c r="J96" s="1">
        <v>398242.78</v>
      </c>
      <c r="K96" s="1">
        <v>203399.21</v>
      </c>
      <c r="L96" s="1">
        <v>147186.12</v>
      </c>
      <c r="M96" s="1">
        <v>28645.4</v>
      </c>
      <c r="N96" s="1">
        <v>148100.79</v>
      </c>
      <c r="O96" s="1">
        <v>14371.76</v>
      </c>
      <c r="P96" s="1">
        <v>3699283.65</v>
      </c>
      <c r="Q96" s="11" t="str">
        <f t="shared" si="1"/>
        <v>x</v>
      </c>
    </row>
    <row r="97" spans="1:17" ht="28.8" x14ac:dyDescent="0.3">
      <c r="A97" t="s">
        <v>202</v>
      </c>
      <c r="B97" s="14" t="s">
        <v>203</v>
      </c>
      <c r="C97" s="1">
        <v>12702.3</v>
      </c>
      <c r="D97" s="1">
        <v>781.71</v>
      </c>
      <c r="E97" s="1">
        <v>125.61</v>
      </c>
      <c r="F97" s="1">
        <v>8316.32</v>
      </c>
      <c r="G97" s="1">
        <v>61831.89</v>
      </c>
      <c r="H97" s="1">
        <v>124374.76</v>
      </c>
      <c r="I97" s="1">
        <v>635.44000000000005</v>
      </c>
      <c r="J97" s="1">
        <v>29754.54</v>
      </c>
      <c r="K97" s="1">
        <v>15000.28</v>
      </c>
      <c r="L97" s="1">
        <v>11204.19</v>
      </c>
      <c r="M97" s="1">
        <v>2131.63</v>
      </c>
      <c r="N97" s="1">
        <v>11069.24</v>
      </c>
      <c r="O97" s="1">
        <v>1069.46</v>
      </c>
      <c r="P97" s="1">
        <v>278997.36</v>
      </c>
      <c r="Q97" s="11" t="str">
        <f t="shared" si="1"/>
        <v>x</v>
      </c>
    </row>
    <row r="98" spans="1:17" ht="28.8" x14ac:dyDescent="0.3">
      <c r="A98" t="s">
        <v>204</v>
      </c>
      <c r="B98" s="14" t="s">
        <v>205</v>
      </c>
      <c r="C98" s="1">
        <v>4970.03</v>
      </c>
      <c r="D98" s="1">
        <v>2606.0700000000002</v>
      </c>
      <c r="E98" s="1">
        <v>92.67</v>
      </c>
      <c r="F98" s="1">
        <v>67407.73</v>
      </c>
      <c r="G98" s="1">
        <v>220936.78</v>
      </c>
      <c r="H98" s="1">
        <v>720155.42</v>
      </c>
      <c r="I98" s="1">
        <v>3168.45</v>
      </c>
      <c r="J98" s="1">
        <v>46528.28</v>
      </c>
      <c r="K98" s="1">
        <v>68691.679999999993</v>
      </c>
      <c r="L98" s="1">
        <v>48607.55</v>
      </c>
      <c r="M98" s="1">
        <v>10628.78</v>
      </c>
      <c r="N98" s="1">
        <v>58730.07</v>
      </c>
      <c r="O98" s="1">
        <v>5332.59</v>
      </c>
      <c r="P98" s="1">
        <v>1257856.1100000001</v>
      </c>
      <c r="Q98" s="11" t="str">
        <f t="shared" si="1"/>
        <v>x</v>
      </c>
    </row>
    <row r="99" spans="1:17" x14ac:dyDescent="0.3">
      <c r="A99" s="6" t="s">
        <v>206</v>
      </c>
      <c r="B99" s="13" t="s">
        <v>207</v>
      </c>
      <c r="C99" s="7">
        <v>24732021.940000001</v>
      </c>
      <c r="D99" s="7">
        <v>226662.48</v>
      </c>
      <c r="E99" s="7">
        <v>1780394.02</v>
      </c>
      <c r="F99" s="7">
        <v>16948189.530000001</v>
      </c>
      <c r="G99" s="7">
        <v>17268773.920000002</v>
      </c>
      <c r="H99" s="7">
        <v>37206898.229999997</v>
      </c>
      <c r="I99" s="7">
        <v>184678.93</v>
      </c>
      <c r="J99" s="7">
        <v>7307360.6299999999</v>
      </c>
      <c r="K99" s="7">
        <v>4647775.66</v>
      </c>
      <c r="L99" s="7">
        <v>3480040.08</v>
      </c>
      <c r="M99" s="7">
        <v>619535.25</v>
      </c>
      <c r="N99" s="7">
        <v>6606903.4199999999</v>
      </c>
      <c r="O99" s="7">
        <v>310819.71999999997</v>
      </c>
      <c r="P99" s="7">
        <v>121320053.79000001</v>
      </c>
      <c r="Q99" s="11" t="str">
        <f t="shared" si="1"/>
        <v>x</v>
      </c>
    </row>
    <row r="100" spans="1:17" x14ac:dyDescent="0.3">
      <c r="A100" t="s">
        <v>208</v>
      </c>
      <c r="B100" s="14" t="s">
        <v>209</v>
      </c>
      <c r="C100" s="1">
        <v>145918.24</v>
      </c>
      <c r="D100" s="1">
        <v>1814.04</v>
      </c>
      <c r="E100" s="1">
        <v>21469.51</v>
      </c>
      <c r="F100" s="1">
        <v>27620.91</v>
      </c>
      <c r="G100" s="1">
        <v>125926.44</v>
      </c>
      <c r="H100" s="1">
        <v>186148.41</v>
      </c>
      <c r="I100" s="1">
        <v>1020.87</v>
      </c>
      <c r="J100" s="1">
        <v>51064.34</v>
      </c>
      <c r="K100" s="1">
        <v>29449.45</v>
      </c>
      <c r="L100" s="1">
        <v>24481.03</v>
      </c>
      <c r="M100" s="1">
        <v>3424.69</v>
      </c>
      <c r="N100" s="1">
        <v>17821.45</v>
      </c>
      <c r="O100" s="1">
        <v>1718.15</v>
      </c>
      <c r="P100" s="1">
        <v>637877.53</v>
      </c>
      <c r="Q100" s="11" t="str">
        <f t="shared" si="1"/>
        <v>x</v>
      </c>
    </row>
    <row r="101" spans="1:17" x14ac:dyDescent="0.3">
      <c r="A101" t="s">
        <v>210</v>
      </c>
      <c r="B101" s="14" t="s">
        <v>211</v>
      </c>
      <c r="C101" s="1">
        <v>444701.23</v>
      </c>
      <c r="D101" s="1">
        <v>17783.86</v>
      </c>
      <c r="E101" s="1">
        <v>36301.550000000003</v>
      </c>
      <c r="F101" s="1">
        <v>223792.69</v>
      </c>
      <c r="G101" s="1">
        <v>683416.96</v>
      </c>
      <c r="H101" s="1">
        <v>1653644.4</v>
      </c>
      <c r="I101" s="1">
        <v>7735.59</v>
      </c>
      <c r="J101" s="1">
        <v>231377.31</v>
      </c>
      <c r="K101" s="1">
        <v>173957.84</v>
      </c>
      <c r="L101" s="1">
        <v>142176.76999999999</v>
      </c>
      <c r="M101" s="1">
        <v>25950.13</v>
      </c>
      <c r="N101" s="1">
        <v>134682</v>
      </c>
      <c r="O101" s="1">
        <v>13019.21</v>
      </c>
      <c r="P101" s="1">
        <v>3788539.53</v>
      </c>
      <c r="Q101" s="11" t="str">
        <f t="shared" si="1"/>
        <v>x</v>
      </c>
    </row>
    <row r="102" spans="1:17" x14ac:dyDescent="0.3">
      <c r="A102" t="s">
        <v>212</v>
      </c>
      <c r="B102" s="14" t="s">
        <v>213</v>
      </c>
      <c r="C102" s="1">
        <v>24117211.940000001</v>
      </c>
      <c r="D102" s="1">
        <v>207064.58</v>
      </c>
      <c r="E102" s="1">
        <v>1722622.96</v>
      </c>
      <c r="F102" s="1">
        <v>16696775.92</v>
      </c>
      <c r="G102" s="1">
        <v>16459430.52</v>
      </c>
      <c r="H102" s="1">
        <v>35367105.420000002</v>
      </c>
      <c r="I102" s="1">
        <v>175922.47</v>
      </c>
      <c r="J102" s="1">
        <v>7024918.9800000004</v>
      </c>
      <c r="K102" s="1">
        <v>4444368.37</v>
      </c>
      <c r="L102" s="1">
        <v>3313382.28</v>
      </c>
      <c r="M102" s="1">
        <v>590160.43000000005</v>
      </c>
      <c r="N102" s="1">
        <v>6454399.9699999997</v>
      </c>
      <c r="O102" s="1">
        <v>296082.36</v>
      </c>
      <c r="P102" s="1">
        <v>116869446.19</v>
      </c>
      <c r="Q102" s="11" t="str">
        <f t="shared" si="1"/>
        <v>x</v>
      </c>
    </row>
    <row r="103" spans="1:17" ht="28.8" x14ac:dyDescent="0.3">
      <c r="A103" t="s">
        <v>214</v>
      </c>
      <c r="B103" s="14" t="s">
        <v>215</v>
      </c>
      <c r="C103" s="1">
        <v>24190.54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24190.54</v>
      </c>
      <c r="Q103" s="11" t="str">
        <f t="shared" si="1"/>
        <v>x</v>
      </c>
    </row>
    <row r="104" spans="1:17" hidden="1" x14ac:dyDescent="0.3">
      <c r="A104" t="s">
        <v>216</v>
      </c>
      <c r="B104" t="s">
        <v>217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1" t="str">
        <f t="shared" si="1"/>
        <v/>
      </c>
    </row>
    <row r="105" spans="1:17" hidden="1" x14ac:dyDescent="0.3">
      <c r="A105" t="s">
        <v>218</v>
      </c>
      <c r="B105" t="s">
        <v>219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1" t="str">
        <f t="shared" si="1"/>
        <v/>
      </c>
    </row>
    <row r="106" spans="1:17" x14ac:dyDescent="0.3">
      <c r="A106" t="s">
        <v>220</v>
      </c>
      <c r="B106" s="14" t="s">
        <v>221</v>
      </c>
      <c r="C106" s="1">
        <v>80079.149999999994</v>
      </c>
      <c r="D106" s="1">
        <v>11943.81</v>
      </c>
      <c r="E106" s="1">
        <v>56593.51</v>
      </c>
      <c r="F106" s="1">
        <v>391540.83</v>
      </c>
      <c r="G106" s="1">
        <v>659945.46</v>
      </c>
      <c r="H106" s="1">
        <v>1349068.44</v>
      </c>
      <c r="I106" s="1">
        <v>5918.99</v>
      </c>
      <c r="J106" s="1">
        <v>98469.19</v>
      </c>
      <c r="K106" s="1">
        <v>127917.6</v>
      </c>
      <c r="L106" s="1">
        <v>102377.23</v>
      </c>
      <c r="M106" s="1">
        <v>19856.099999999999</v>
      </c>
      <c r="N106" s="1">
        <v>102878.5</v>
      </c>
      <c r="O106" s="1">
        <v>9961.82</v>
      </c>
      <c r="P106" s="1">
        <v>3016550.62</v>
      </c>
      <c r="Q106" s="11" t="str">
        <f t="shared" si="1"/>
        <v>x</v>
      </c>
    </row>
    <row r="107" spans="1:17" x14ac:dyDescent="0.3">
      <c r="A107" t="s">
        <v>222</v>
      </c>
      <c r="B107" s="14" t="s">
        <v>223</v>
      </c>
      <c r="C107" s="1">
        <v>0</v>
      </c>
      <c r="D107" s="1">
        <v>0</v>
      </c>
      <c r="E107" s="1">
        <v>165016.85999999999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165016.85999999999</v>
      </c>
      <c r="Q107" s="11" t="str">
        <f t="shared" si="1"/>
        <v>x</v>
      </c>
    </row>
    <row r="108" spans="1:17" x14ac:dyDescent="0.3">
      <c r="A108" t="s">
        <v>224</v>
      </c>
      <c r="B108" s="14" t="s">
        <v>225</v>
      </c>
      <c r="C108" s="1">
        <v>647147.89</v>
      </c>
      <c r="D108" s="1">
        <v>833.75</v>
      </c>
      <c r="E108" s="1">
        <v>4.17</v>
      </c>
      <c r="F108" s="1">
        <v>3318.8</v>
      </c>
      <c r="G108" s="1">
        <v>27814.01</v>
      </c>
      <c r="H108" s="1">
        <v>5366.29</v>
      </c>
      <c r="I108" s="1">
        <v>24.11</v>
      </c>
      <c r="J108" s="1">
        <v>528.22</v>
      </c>
      <c r="K108" s="1">
        <v>520.13</v>
      </c>
      <c r="L108" s="1">
        <v>383.64</v>
      </c>
      <c r="M108" s="1">
        <v>80.87</v>
      </c>
      <c r="N108" s="1">
        <v>417.61</v>
      </c>
      <c r="O108" s="1">
        <v>40.57</v>
      </c>
      <c r="P108" s="1">
        <v>686480.06</v>
      </c>
      <c r="Q108" s="11" t="str">
        <f t="shared" si="1"/>
        <v>x</v>
      </c>
    </row>
    <row r="109" spans="1:17" ht="28.8" x14ac:dyDescent="0.3">
      <c r="A109" t="s">
        <v>226</v>
      </c>
      <c r="B109" s="14" t="s">
        <v>227</v>
      </c>
      <c r="C109" s="1">
        <v>28935.41</v>
      </c>
      <c r="D109" s="1">
        <v>795.66</v>
      </c>
      <c r="E109" s="1">
        <v>159.08000000000001</v>
      </c>
      <c r="F109" s="1">
        <v>15521.21</v>
      </c>
      <c r="G109" s="1">
        <v>62414.87</v>
      </c>
      <c r="H109" s="1">
        <v>163186.26</v>
      </c>
      <c r="I109" s="1">
        <v>729.44</v>
      </c>
      <c r="J109" s="1">
        <v>14167.8</v>
      </c>
      <c r="K109" s="1">
        <v>16796.18</v>
      </c>
      <c r="L109" s="1">
        <v>11685.3</v>
      </c>
      <c r="M109" s="1">
        <v>2447</v>
      </c>
      <c r="N109" s="1">
        <v>12676.96</v>
      </c>
      <c r="O109" s="1">
        <v>1227.67</v>
      </c>
      <c r="P109" s="1">
        <v>330742.84000000003</v>
      </c>
      <c r="Q109" s="11" t="str">
        <f t="shared" si="1"/>
        <v>x</v>
      </c>
    </row>
    <row r="110" spans="1:17" hidden="1" x14ac:dyDescent="0.3">
      <c r="A110" t="s">
        <v>228</v>
      </c>
      <c r="B110" t="s">
        <v>229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1" t="str">
        <f t="shared" si="1"/>
        <v/>
      </c>
    </row>
    <row r="111" spans="1:17" x14ac:dyDescent="0.3">
      <c r="A111" s="2" t="s">
        <v>230</v>
      </c>
      <c r="B111" s="12" t="s">
        <v>231</v>
      </c>
      <c r="C111" s="3">
        <v>25673475.27</v>
      </c>
      <c r="D111" s="3">
        <v>254017.3</v>
      </c>
      <c r="E111" s="3">
        <v>2004150.17</v>
      </c>
      <c r="F111" s="3">
        <v>17542810.68</v>
      </c>
      <c r="G111" s="3">
        <v>19114457.420000002</v>
      </c>
      <c r="H111" s="3">
        <v>41218814.390000001</v>
      </c>
      <c r="I111" s="3">
        <v>203694.58</v>
      </c>
      <c r="J111" s="3">
        <v>7895051.4400000004</v>
      </c>
      <c r="K111" s="3">
        <v>5080100.74</v>
      </c>
      <c r="L111" s="3">
        <v>3801484.11</v>
      </c>
      <c r="M111" s="3">
        <v>683325.01</v>
      </c>
      <c r="N111" s="3">
        <v>6940776.5899999999</v>
      </c>
      <c r="O111" s="3">
        <v>342823.59</v>
      </c>
      <c r="P111" s="3">
        <v>130754981.29000001</v>
      </c>
      <c r="Q111" s="11" t="str">
        <f t="shared" si="1"/>
        <v>x</v>
      </c>
    </row>
    <row r="112" spans="1:17" x14ac:dyDescent="0.3">
      <c r="A112" s="2" t="s">
        <v>232</v>
      </c>
      <c r="B112" s="12" t="s">
        <v>233</v>
      </c>
      <c r="C112" s="3">
        <v>881934.25</v>
      </c>
      <c r="D112" s="3">
        <v>47452.98</v>
      </c>
      <c r="E112" s="3">
        <v>875.44</v>
      </c>
      <c r="F112" s="3">
        <v>1733799.26</v>
      </c>
      <c r="G112" s="3">
        <v>4635595.54</v>
      </c>
      <c r="H112" s="3">
        <v>5005731.2300000004</v>
      </c>
      <c r="I112" s="3">
        <v>390314.78</v>
      </c>
      <c r="J112" s="3">
        <v>1180747.31</v>
      </c>
      <c r="K112" s="3">
        <v>805708.37</v>
      </c>
      <c r="L112" s="3">
        <v>2402650.46</v>
      </c>
      <c r="M112" s="3">
        <v>100408.88</v>
      </c>
      <c r="N112" s="3">
        <v>634178.01</v>
      </c>
      <c r="O112" s="3">
        <v>50376.41</v>
      </c>
      <c r="P112" s="3">
        <v>17869772.93</v>
      </c>
      <c r="Q112" s="11" t="str">
        <f t="shared" si="1"/>
        <v>x</v>
      </c>
    </row>
    <row r="113" spans="1:17" x14ac:dyDescent="0.3">
      <c r="A113" s="2" t="s">
        <v>234</v>
      </c>
      <c r="B113" s="12" t="s">
        <v>235</v>
      </c>
      <c r="C113" s="3">
        <v>28443660.18</v>
      </c>
      <c r="D113" s="3">
        <v>402748.7</v>
      </c>
      <c r="E113" s="3">
        <v>2056490.09</v>
      </c>
      <c r="F113" s="3">
        <v>27649985.940000001</v>
      </c>
      <c r="G113" s="3">
        <v>26339352</v>
      </c>
      <c r="H113" s="3">
        <v>52531545.609999999</v>
      </c>
      <c r="I113" s="3">
        <v>624720.01</v>
      </c>
      <c r="J113" s="3">
        <v>9820440.5999999996</v>
      </c>
      <c r="K113" s="3">
        <v>6905765.8099999996</v>
      </c>
      <c r="L113" s="3">
        <v>6999923.4100000001</v>
      </c>
      <c r="M113" s="3">
        <v>886754.74</v>
      </c>
      <c r="N113" s="3">
        <v>8115613.79</v>
      </c>
      <c r="O113" s="3">
        <v>444886.87</v>
      </c>
      <c r="P113" s="3">
        <v>171221887.75</v>
      </c>
      <c r="Q113" s="11" t="str">
        <f t="shared" si="1"/>
        <v>x</v>
      </c>
    </row>
    <row r="114" spans="1:17" hidden="1" x14ac:dyDescent="0.3"/>
  </sheetData>
  <autoFilter ref="Q1:Q114">
    <filterColumn colId="0">
      <customFilters>
        <customFilter operator="notEqual" val=" "/>
      </customFilters>
    </filterColumn>
  </autoFilter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Dashboard</vt:lpstr>
      <vt:lpstr>Dashboard!Area_stampa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cp:lastPrinted>2020-05-21T08:19:42Z</cp:lastPrinted>
  <dcterms:created xsi:type="dcterms:W3CDTF">2020-05-20T13:34:31Z</dcterms:created>
  <dcterms:modified xsi:type="dcterms:W3CDTF">2020-05-21T08:20:18Z</dcterms:modified>
</cp:coreProperties>
</file>